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.BBCOM\Desktop\"/>
    </mc:Choice>
  </mc:AlternateContent>
  <xr:revisionPtr revIDLastSave="0" documentId="13_ncr:1_{D1E97364-8594-4B7F-9738-2516EA60ABC3}" xr6:coauthVersionLast="47" xr6:coauthVersionMax="47" xr10:uidLastSave="{00000000-0000-0000-0000-000000000000}"/>
  <bookViews>
    <workbookView xWindow="-120" yWindow="-120" windowWidth="29040" windowHeight="15840" xr2:uid="{6AAAAE13-6662-4EF3-8C81-14AF33547470}"/>
  </bookViews>
  <sheets>
    <sheet name="List1" sheetId="1" r:id="rId1"/>
  </sheets>
  <definedNames>
    <definedName name="_xlnm._FilterDatabase" localSheetId="0" hidden="1">List1!$A$1:$O$682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48" i="1" l="1"/>
  <c r="J648" i="1"/>
  <c r="L648" i="1"/>
  <c r="N648" i="1"/>
  <c r="H637" i="1"/>
  <c r="J637" i="1"/>
  <c r="L637" i="1"/>
  <c r="N637" i="1"/>
  <c r="N86" i="1"/>
  <c r="N87" i="1" s="1"/>
  <c r="M87" i="1" s="1"/>
  <c r="L86" i="1"/>
  <c r="L87" i="1" s="1"/>
  <c r="K87" i="1" s="1"/>
  <c r="J86" i="1"/>
  <c r="J87" i="1" s="1"/>
  <c r="I87" i="1" s="1"/>
  <c r="H86" i="1"/>
  <c r="H87" i="1" s="1"/>
  <c r="G87" i="1" s="1"/>
  <c r="H84" i="1"/>
  <c r="H85" i="1" s="1"/>
  <c r="J84" i="1"/>
  <c r="J85" i="1" s="1"/>
  <c r="L84" i="1"/>
  <c r="L85" i="1" s="1"/>
  <c r="N84" i="1"/>
  <c r="N85" i="1" s="1"/>
  <c r="H625" i="1"/>
  <c r="J625" i="1"/>
  <c r="L625" i="1"/>
  <c r="N625" i="1"/>
  <c r="H617" i="1"/>
  <c r="J617" i="1"/>
  <c r="L617" i="1"/>
  <c r="N617" i="1"/>
  <c r="H588" i="1"/>
  <c r="J588" i="1"/>
  <c r="L588" i="1"/>
  <c r="N588" i="1"/>
  <c r="H589" i="1"/>
  <c r="J589" i="1"/>
  <c r="L589" i="1"/>
  <c r="N589" i="1"/>
  <c r="H590" i="1"/>
  <c r="J590" i="1"/>
  <c r="L590" i="1"/>
  <c r="N590" i="1"/>
  <c r="H591" i="1"/>
  <c r="J591" i="1"/>
  <c r="L591" i="1"/>
  <c r="N591" i="1"/>
  <c r="H592" i="1"/>
  <c r="J592" i="1"/>
  <c r="L592" i="1"/>
  <c r="N592" i="1"/>
  <c r="H593" i="1"/>
  <c r="J593" i="1"/>
  <c r="L593" i="1"/>
  <c r="N593" i="1"/>
  <c r="H594" i="1"/>
  <c r="J594" i="1"/>
  <c r="L594" i="1"/>
  <c r="N594" i="1"/>
  <c r="H595" i="1"/>
  <c r="J595" i="1"/>
  <c r="L595" i="1"/>
  <c r="N595" i="1"/>
  <c r="H596" i="1"/>
  <c r="J596" i="1"/>
  <c r="L596" i="1"/>
  <c r="N596" i="1"/>
  <c r="H597" i="1"/>
  <c r="J597" i="1"/>
  <c r="L597" i="1"/>
  <c r="N597" i="1"/>
  <c r="N587" i="1"/>
  <c r="L587" i="1"/>
  <c r="J587" i="1"/>
  <c r="H587" i="1"/>
  <c r="H585" i="1"/>
  <c r="J585" i="1"/>
  <c r="L585" i="1"/>
  <c r="N585" i="1"/>
  <c r="H581" i="1"/>
  <c r="J581" i="1"/>
  <c r="L581" i="1"/>
  <c r="N581" i="1"/>
  <c r="H583" i="1"/>
  <c r="J583" i="1"/>
  <c r="L583" i="1"/>
  <c r="N583" i="1"/>
  <c r="H584" i="1"/>
  <c r="J584" i="1"/>
  <c r="L584" i="1"/>
  <c r="N584" i="1"/>
  <c r="H538" i="1"/>
  <c r="J538" i="1"/>
  <c r="L538" i="1"/>
  <c r="N538" i="1"/>
  <c r="H558" i="1"/>
  <c r="J558" i="1"/>
  <c r="L558" i="1"/>
  <c r="N558" i="1"/>
  <c r="H559" i="1"/>
  <c r="J559" i="1"/>
  <c r="L559" i="1"/>
  <c r="N559" i="1"/>
  <c r="H490" i="1"/>
  <c r="J490" i="1"/>
  <c r="L490" i="1"/>
  <c r="N490" i="1"/>
  <c r="H385" i="1"/>
  <c r="J385" i="1"/>
  <c r="L385" i="1"/>
  <c r="N385" i="1"/>
  <c r="H386" i="1"/>
  <c r="J386" i="1"/>
  <c r="L386" i="1"/>
  <c r="N386" i="1"/>
  <c r="H387" i="1"/>
  <c r="J387" i="1"/>
  <c r="L387" i="1"/>
  <c r="N387" i="1"/>
  <c r="H388" i="1"/>
  <c r="J388" i="1"/>
  <c r="L388" i="1"/>
  <c r="N388" i="1"/>
  <c r="H389" i="1"/>
  <c r="J389" i="1"/>
  <c r="L389" i="1"/>
  <c r="N389" i="1"/>
  <c r="H390" i="1"/>
  <c r="J390" i="1"/>
  <c r="L390" i="1"/>
  <c r="N390" i="1"/>
  <c r="H391" i="1"/>
  <c r="J391" i="1"/>
  <c r="L391" i="1"/>
  <c r="N391" i="1"/>
  <c r="H438" i="1"/>
  <c r="J438" i="1"/>
  <c r="L438" i="1"/>
  <c r="N438" i="1"/>
  <c r="H379" i="1"/>
  <c r="J379" i="1"/>
  <c r="L379" i="1"/>
  <c r="N379" i="1"/>
  <c r="H367" i="1"/>
  <c r="J367" i="1"/>
  <c r="L367" i="1"/>
  <c r="N367" i="1"/>
  <c r="H357" i="1"/>
  <c r="J357" i="1"/>
  <c r="L357" i="1"/>
  <c r="N357" i="1"/>
  <c r="H354" i="1"/>
  <c r="J354" i="1"/>
  <c r="L354" i="1"/>
  <c r="N354" i="1"/>
  <c r="H324" i="1"/>
  <c r="J324" i="1"/>
  <c r="L324" i="1"/>
  <c r="N324" i="1"/>
  <c r="H288" i="1"/>
  <c r="J288" i="1"/>
  <c r="L288" i="1"/>
  <c r="N288" i="1"/>
  <c r="H233" i="1"/>
  <c r="J233" i="1"/>
  <c r="L233" i="1"/>
  <c r="N233" i="1"/>
  <c r="H234" i="1"/>
  <c r="J234" i="1"/>
  <c r="L234" i="1"/>
  <c r="N234" i="1"/>
  <c r="H235" i="1"/>
  <c r="J235" i="1"/>
  <c r="L235" i="1"/>
  <c r="N235" i="1"/>
  <c r="H236" i="1"/>
  <c r="J236" i="1"/>
  <c r="L236" i="1"/>
  <c r="N236" i="1"/>
  <c r="H209" i="1"/>
  <c r="J209" i="1"/>
  <c r="L209" i="1"/>
  <c r="N209" i="1"/>
  <c r="H172" i="1"/>
  <c r="J172" i="1"/>
  <c r="L172" i="1"/>
  <c r="N172" i="1"/>
  <c r="H176" i="1"/>
  <c r="J176" i="1"/>
  <c r="L176" i="1"/>
  <c r="N176" i="1"/>
  <c r="H177" i="1"/>
  <c r="J177" i="1"/>
  <c r="L177" i="1"/>
  <c r="N177" i="1"/>
  <c r="H178" i="1"/>
  <c r="J178" i="1"/>
  <c r="L178" i="1"/>
  <c r="N178" i="1"/>
  <c r="H179" i="1"/>
  <c r="J179" i="1"/>
  <c r="L179" i="1"/>
  <c r="N179" i="1"/>
  <c r="H143" i="1"/>
  <c r="J143" i="1"/>
  <c r="L143" i="1"/>
  <c r="N143" i="1"/>
  <c r="H161" i="1"/>
  <c r="J161" i="1"/>
  <c r="L161" i="1"/>
  <c r="N161" i="1"/>
  <c r="H158" i="1"/>
  <c r="J158" i="1"/>
  <c r="L158" i="1"/>
  <c r="N158" i="1"/>
  <c r="H156" i="1"/>
  <c r="J156" i="1"/>
  <c r="L156" i="1"/>
  <c r="N156" i="1"/>
  <c r="H151" i="1"/>
  <c r="J151" i="1"/>
  <c r="L151" i="1"/>
  <c r="N151" i="1"/>
  <c r="H103" i="1"/>
  <c r="J103" i="1"/>
  <c r="L103" i="1"/>
  <c r="N103" i="1"/>
  <c r="H109" i="1"/>
  <c r="J109" i="1"/>
  <c r="L109" i="1"/>
  <c r="N109" i="1"/>
  <c r="H78" i="1"/>
  <c r="J78" i="1"/>
  <c r="L78" i="1"/>
  <c r="N78" i="1"/>
  <c r="H75" i="1"/>
  <c r="J75" i="1"/>
  <c r="L75" i="1"/>
  <c r="N75" i="1"/>
  <c r="H56" i="1"/>
  <c r="J56" i="1"/>
  <c r="L56" i="1"/>
  <c r="N56" i="1"/>
  <c r="H61" i="1"/>
  <c r="J61" i="1"/>
  <c r="L61" i="1"/>
  <c r="N61" i="1"/>
  <c r="H54" i="1"/>
  <c r="J54" i="1"/>
  <c r="L54" i="1"/>
  <c r="N54" i="1"/>
  <c r="H42" i="1"/>
  <c r="J42" i="1"/>
  <c r="L42" i="1"/>
  <c r="N42" i="1"/>
  <c r="H27" i="1"/>
  <c r="J27" i="1"/>
  <c r="L27" i="1"/>
  <c r="N27" i="1"/>
  <c r="H28" i="1"/>
  <c r="J28" i="1"/>
  <c r="L28" i="1"/>
  <c r="N28" i="1"/>
  <c r="H2" i="1"/>
  <c r="J2" i="1"/>
  <c r="L2" i="1"/>
  <c r="N2" i="1"/>
  <c r="N560" i="1"/>
  <c r="L560" i="1"/>
  <c r="J560" i="1"/>
  <c r="H560" i="1"/>
  <c r="H501" i="1"/>
  <c r="J501" i="1"/>
  <c r="L501" i="1"/>
  <c r="N501" i="1"/>
  <c r="O87" i="1" l="1"/>
  <c r="H598" i="1"/>
  <c r="J598" i="1"/>
  <c r="L598" i="1"/>
  <c r="N598" i="1"/>
  <c r="L586" i="1"/>
  <c r="K586" i="1" s="1"/>
  <c r="H586" i="1"/>
  <c r="G586" i="1" s="1"/>
  <c r="N586" i="1"/>
  <c r="M586" i="1" s="1"/>
  <c r="J586" i="1"/>
  <c r="I586" i="1" s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49" i="1"/>
  <c r="J649" i="1"/>
  <c r="L649" i="1"/>
  <c r="N649" i="1"/>
  <c r="H645" i="1"/>
  <c r="J645" i="1"/>
  <c r="L645" i="1"/>
  <c r="N645" i="1"/>
  <c r="H643" i="1"/>
  <c r="J643" i="1"/>
  <c r="L643" i="1"/>
  <c r="N643" i="1"/>
  <c r="N658" i="1"/>
  <c r="N659" i="1"/>
  <c r="N660" i="1"/>
  <c r="L658" i="1"/>
  <c r="L659" i="1"/>
  <c r="L660" i="1"/>
  <c r="J658" i="1"/>
  <c r="J659" i="1"/>
  <c r="J660" i="1"/>
  <c r="H658" i="1"/>
  <c r="H659" i="1"/>
  <c r="H660" i="1"/>
  <c r="N573" i="1"/>
  <c r="L573" i="1"/>
  <c r="J573" i="1"/>
  <c r="H573" i="1"/>
  <c r="N523" i="1"/>
  <c r="N524" i="1"/>
  <c r="L523" i="1"/>
  <c r="L524" i="1"/>
  <c r="J523" i="1"/>
  <c r="J524" i="1"/>
  <c r="J529" i="1"/>
  <c r="L529" i="1"/>
  <c r="N529" i="1"/>
  <c r="N553" i="1"/>
  <c r="L553" i="1"/>
  <c r="J553" i="1"/>
  <c r="H553" i="1"/>
  <c r="H529" i="1"/>
  <c r="H523" i="1"/>
  <c r="H524" i="1"/>
  <c r="N364" i="1"/>
  <c r="N365" i="1"/>
  <c r="N366" i="1"/>
  <c r="N368" i="1"/>
  <c r="N369" i="1"/>
  <c r="L364" i="1"/>
  <c r="L365" i="1"/>
  <c r="L366" i="1"/>
  <c r="L368" i="1"/>
  <c r="L369" i="1"/>
  <c r="J364" i="1"/>
  <c r="J365" i="1"/>
  <c r="J366" i="1"/>
  <c r="J368" i="1"/>
  <c r="J369" i="1"/>
  <c r="H364" i="1"/>
  <c r="H365" i="1"/>
  <c r="H366" i="1"/>
  <c r="H368" i="1"/>
  <c r="H369" i="1"/>
  <c r="N289" i="1"/>
  <c r="N290" i="1"/>
  <c r="N291" i="1"/>
  <c r="N292" i="1"/>
  <c r="L289" i="1"/>
  <c r="L290" i="1"/>
  <c r="L291" i="1"/>
  <c r="L292" i="1"/>
  <c r="J289" i="1"/>
  <c r="J290" i="1"/>
  <c r="J291" i="1"/>
  <c r="J292" i="1"/>
  <c r="H289" i="1"/>
  <c r="H290" i="1"/>
  <c r="H291" i="1"/>
  <c r="H292" i="1"/>
  <c r="N174" i="1"/>
  <c r="N175" i="1"/>
  <c r="N180" i="1"/>
  <c r="L174" i="1"/>
  <c r="L175" i="1"/>
  <c r="L180" i="1"/>
  <c r="J174" i="1"/>
  <c r="J175" i="1"/>
  <c r="J180" i="1"/>
  <c r="H174" i="1"/>
  <c r="H175" i="1"/>
  <c r="H180" i="1"/>
  <c r="L98" i="1"/>
  <c r="L99" i="1"/>
  <c r="L100" i="1"/>
  <c r="L101" i="1"/>
  <c r="N98" i="1"/>
  <c r="N99" i="1"/>
  <c r="N100" i="1"/>
  <c r="N101" i="1"/>
  <c r="N106" i="1"/>
  <c r="L106" i="1"/>
  <c r="J98" i="1"/>
  <c r="J99" i="1"/>
  <c r="J100" i="1"/>
  <c r="J101" i="1"/>
  <c r="J106" i="1"/>
  <c r="H106" i="1"/>
  <c r="H98" i="1"/>
  <c r="H99" i="1"/>
  <c r="H100" i="1"/>
  <c r="H101" i="1"/>
  <c r="N90" i="1"/>
  <c r="N89" i="1"/>
  <c r="N88" i="1"/>
  <c r="L90" i="1"/>
  <c r="L89" i="1"/>
  <c r="L88" i="1"/>
  <c r="J90" i="1"/>
  <c r="J89" i="1"/>
  <c r="J88" i="1"/>
  <c r="H90" i="1"/>
  <c r="H89" i="1"/>
  <c r="H88" i="1"/>
  <c r="H627" i="1"/>
  <c r="J627" i="1"/>
  <c r="L627" i="1"/>
  <c r="N627" i="1"/>
  <c r="H532" i="1"/>
  <c r="J532" i="1"/>
  <c r="L532" i="1"/>
  <c r="N532" i="1"/>
  <c r="H520" i="1"/>
  <c r="J520" i="1"/>
  <c r="L520" i="1"/>
  <c r="N520" i="1"/>
  <c r="H485" i="1"/>
  <c r="J485" i="1"/>
  <c r="L485" i="1"/>
  <c r="N485" i="1"/>
  <c r="H500" i="1"/>
  <c r="J500" i="1"/>
  <c r="L500" i="1"/>
  <c r="N500" i="1"/>
  <c r="H497" i="1"/>
  <c r="J497" i="1"/>
  <c r="L497" i="1"/>
  <c r="N497" i="1"/>
  <c r="H496" i="1"/>
  <c r="J496" i="1"/>
  <c r="L496" i="1"/>
  <c r="N496" i="1"/>
  <c r="H412" i="1"/>
  <c r="J412" i="1"/>
  <c r="L412" i="1"/>
  <c r="N412" i="1"/>
  <c r="H399" i="1"/>
  <c r="J399" i="1"/>
  <c r="L399" i="1"/>
  <c r="N399" i="1"/>
  <c r="O586" i="1" l="1"/>
  <c r="H91" i="1"/>
  <c r="G91" i="1" s="1"/>
  <c r="N91" i="1"/>
  <c r="M91" i="1" s="1"/>
  <c r="L91" i="1"/>
  <c r="K91" i="1" s="1"/>
  <c r="J91" i="1"/>
  <c r="I91" i="1" s="1"/>
  <c r="H377" i="1"/>
  <c r="J377" i="1"/>
  <c r="L377" i="1"/>
  <c r="N377" i="1"/>
  <c r="H478" i="1"/>
  <c r="J478" i="1"/>
  <c r="L478" i="1"/>
  <c r="N478" i="1"/>
  <c r="H433" i="1"/>
  <c r="J433" i="1"/>
  <c r="L433" i="1"/>
  <c r="N433" i="1"/>
  <c r="H464" i="1"/>
  <c r="J464" i="1"/>
  <c r="L464" i="1"/>
  <c r="N464" i="1"/>
  <c r="H458" i="1"/>
  <c r="J458" i="1"/>
  <c r="L458" i="1"/>
  <c r="N458" i="1"/>
  <c r="H457" i="1"/>
  <c r="J457" i="1"/>
  <c r="L457" i="1"/>
  <c r="N457" i="1"/>
  <c r="H456" i="1"/>
  <c r="J456" i="1"/>
  <c r="L456" i="1"/>
  <c r="N456" i="1"/>
  <c r="H362" i="1"/>
  <c r="J362" i="1"/>
  <c r="L362" i="1"/>
  <c r="N362" i="1"/>
  <c r="H358" i="1"/>
  <c r="J358" i="1"/>
  <c r="L358" i="1"/>
  <c r="N358" i="1"/>
  <c r="H343" i="1"/>
  <c r="J343" i="1"/>
  <c r="L343" i="1"/>
  <c r="N343" i="1"/>
  <c r="H334" i="1"/>
  <c r="J334" i="1"/>
  <c r="L334" i="1"/>
  <c r="N334" i="1"/>
  <c r="H322" i="1"/>
  <c r="J322" i="1"/>
  <c r="L322" i="1"/>
  <c r="N322" i="1"/>
  <c r="H321" i="1"/>
  <c r="J321" i="1"/>
  <c r="L321" i="1"/>
  <c r="N321" i="1"/>
  <c r="H261" i="1"/>
  <c r="J261" i="1"/>
  <c r="L261" i="1"/>
  <c r="N261" i="1"/>
  <c r="H231" i="1"/>
  <c r="J231" i="1"/>
  <c r="L231" i="1"/>
  <c r="N231" i="1"/>
  <c r="H254" i="1"/>
  <c r="J254" i="1"/>
  <c r="L254" i="1"/>
  <c r="N254" i="1"/>
  <c r="H201" i="1"/>
  <c r="J201" i="1"/>
  <c r="L201" i="1"/>
  <c r="N201" i="1"/>
  <c r="H200" i="1"/>
  <c r="J200" i="1"/>
  <c r="L200" i="1"/>
  <c r="N200" i="1"/>
  <c r="H191" i="1"/>
  <c r="J191" i="1"/>
  <c r="L191" i="1"/>
  <c r="N191" i="1"/>
  <c r="H170" i="1"/>
  <c r="J170" i="1"/>
  <c r="L170" i="1"/>
  <c r="N170" i="1"/>
  <c r="H173" i="1"/>
  <c r="J173" i="1"/>
  <c r="L173" i="1"/>
  <c r="N173" i="1"/>
  <c r="H137" i="1"/>
  <c r="J137" i="1"/>
  <c r="L137" i="1"/>
  <c r="N137" i="1"/>
  <c r="H147" i="1"/>
  <c r="J147" i="1"/>
  <c r="L147" i="1"/>
  <c r="N147" i="1"/>
  <c r="H166" i="1"/>
  <c r="J166" i="1"/>
  <c r="L166" i="1"/>
  <c r="N166" i="1"/>
  <c r="H118" i="1"/>
  <c r="J118" i="1"/>
  <c r="L118" i="1"/>
  <c r="N118" i="1"/>
  <c r="H119" i="1"/>
  <c r="J119" i="1"/>
  <c r="L119" i="1"/>
  <c r="N119" i="1"/>
  <c r="H115" i="1"/>
  <c r="J115" i="1"/>
  <c r="L115" i="1"/>
  <c r="N115" i="1"/>
  <c r="H112" i="1"/>
  <c r="J112" i="1"/>
  <c r="L112" i="1"/>
  <c r="N112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3" i="1"/>
  <c r="N44" i="1"/>
  <c r="N45" i="1"/>
  <c r="N46" i="1"/>
  <c r="N47" i="1"/>
  <c r="N48" i="1"/>
  <c r="N49" i="1"/>
  <c r="N50" i="1"/>
  <c r="N51" i="1"/>
  <c r="N52" i="1"/>
  <c r="N53" i="1"/>
  <c r="N55" i="1"/>
  <c r="N57" i="1"/>
  <c r="N58" i="1"/>
  <c r="N59" i="1"/>
  <c r="N60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6" i="1"/>
  <c r="N77" i="1"/>
  <c r="N79" i="1"/>
  <c r="N80" i="1"/>
  <c r="N81" i="1"/>
  <c r="N8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3" i="1"/>
  <c r="L44" i="1"/>
  <c r="L45" i="1"/>
  <c r="L46" i="1"/>
  <c r="L47" i="1"/>
  <c r="L48" i="1"/>
  <c r="L49" i="1"/>
  <c r="L50" i="1"/>
  <c r="L51" i="1"/>
  <c r="L52" i="1"/>
  <c r="L53" i="1"/>
  <c r="L55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  <c r="L77" i="1"/>
  <c r="L79" i="1"/>
  <c r="L80" i="1"/>
  <c r="L81" i="1"/>
  <c r="L8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51" i="1"/>
  <c r="J52" i="1"/>
  <c r="J53" i="1"/>
  <c r="J55" i="1"/>
  <c r="J57" i="1"/>
  <c r="J58" i="1"/>
  <c r="J59" i="1"/>
  <c r="J60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6" i="1"/>
  <c r="J77" i="1"/>
  <c r="J79" i="1"/>
  <c r="J80" i="1"/>
  <c r="J81" i="1"/>
  <c r="J8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5" i="1"/>
  <c r="H57" i="1"/>
  <c r="H58" i="1"/>
  <c r="H59" i="1"/>
  <c r="H60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6" i="1"/>
  <c r="H77" i="1"/>
  <c r="H79" i="1"/>
  <c r="H80" i="1"/>
  <c r="H81" i="1"/>
  <c r="H82" i="1"/>
  <c r="N3" i="1"/>
  <c r="L3" i="1"/>
  <c r="J3" i="1"/>
  <c r="H3" i="1"/>
  <c r="N83" i="1" l="1"/>
  <c r="H83" i="1"/>
  <c r="J83" i="1"/>
  <c r="L83" i="1"/>
  <c r="O91" i="1"/>
  <c r="L281" i="1"/>
  <c r="J281" i="1"/>
  <c r="H281" i="1"/>
  <c r="M85" i="1" l="1"/>
  <c r="K85" i="1"/>
  <c r="I85" i="1"/>
  <c r="G85" i="1"/>
  <c r="K83" i="1"/>
  <c r="I83" i="1"/>
  <c r="G83" i="1"/>
  <c r="M83" i="1"/>
  <c r="N277" i="1"/>
  <c r="N278" i="1" s="1"/>
  <c r="M278" i="1" s="1"/>
  <c r="L277" i="1"/>
  <c r="L278" i="1" s="1"/>
  <c r="K278" i="1" s="1"/>
  <c r="J277" i="1"/>
  <c r="J278" i="1" s="1"/>
  <c r="I278" i="1" s="1"/>
  <c r="H277" i="1"/>
  <c r="H278" i="1" s="1"/>
  <c r="G278" i="1" s="1"/>
  <c r="O85" i="1" l="1"/>
  <c r="O83" i="1"/>
  <c r="O278" i="1"/>
  <c r="H635" i="1"/>
  <c r="J635" i="1"/>
  <c r="L635" i="1"/>
  <c r="N635" i="1"/>
  <c r="H636" i="1"/>
  <c r="J636" i="1"/>
  <c r="L636" i="1"/>
  <c r="N636" i="1"/>
  <c r="H638" i="1"/>
  <c r="J638" i="1"/>
  <c r="L638" i="1"/>
  <c r="N638" i="1"/>
  <c r="H639" i="1"/>
  <c r="J639" i="1"/>
  <c r="L639" i="1"/>
  <c r="N639" i="1"/>
  <c r="N657" i="1"/>
  <c r="L657" i="1"/>
  <c r="J657" i="1"/>
  <c r="H657" i="1"/>
  <c r="N656" i="1"/>
  <c r="L656" i="1"/>
  <c r="J656" i="1"/>
  <c r="H656" i="1"/>
  <c r="N655" i="1"/>
  <c r="L655" i="1"/>
  <c r="J655" i="1"/>
  <c r="H655" i="1"/>
  <c r="N654" i="1"/>
  <c r="L654" i="1"/>
  <c r="J654" i="1"/>
  <c r="H654" i="1"/>
  <c r="N653" i="1"/>
  <c r="L653" i="1"/>
  <c r="J653" i="1"/>
  <c r="H653" i="1"/>
  <c r="N652" i="1"/>
  <c r="L652" i="1"/>
  <c r="J652" i="1"/>
  <c r="H652" i="1"/>
  <c r="N651" i="1"/>
  <c r="L651" i="1"/>
  <c r="J651" i="1"/>
  <c r="H651" i="1"/>
  <c r="N650" i="1"/>
  <c r="L650" i="1"/>
  <c r="J650" i="1"/>
  <c r="H650" i="1"/>
  <c r="N647" i="1"/>
  <c r="L647" i="1"/>
  <c r="J647" i="1"/>
  <c r="H647" i="1"/>
  <c r="N646" i="1"/>
  <c r="L646" i="1"/>
  <c r="J646" i="1"/>
  <c r="H646" i="1"/>
  <c r="N644" i="1"/>
  <c r="L644" i="1"/>
  <c r="J644" i="1"/>
  <c r="H644" i="1"/>
  <c r="N642" i="1"/>
  <c r="L642" i="1"/>
  <c r="J642" i="1"/>
  <c r="H642" i="1"/>
  <c r="N641" i="1"/>
  <c r="L641" i="1"/>
  <c r="J641" i="1"/>
  <c r="H641" i="1"/>
  <c r="N640" i="1"/>
  <c r="L640" i="1"/>
  <c r="J640" i="1"/>
  <c r="H640" i="1"/>
  <c r="N680" i="1" l="1"/>
  <c r="M680" i="1" s="1"/>
  <c r="J680" i="1"/>
  <c r="I680" i="1" s="1"/>
  <c r="H680" i="1"/>
  <c r="G680" i="1" s="1"/>
  <c r="L680" i="1"/>
  <c r="K680" i="1" s="1"/>
  <c r="N633" i="1"/>
  <c r="L633" i="1"/>
  <c r="J633" i="1"/>
  <c r="H633" i="1"/>
  <c r="N632" i="1"/>
  <c r="L632" i="1"/>
  <c r="J632" i="1"/>
  <c r="H632" i="1"/>
  <c r="N631" i="1"/>
  <c r="L631" i="1"/>
  <c r="J631" i="1"/>
  <c r="H631" i="1"/>
  <c r="N630" i="1"/>
  <c r="L630" i="1"/>
  <c r="J630" i="1"/>
  <c r="H630" i="1"/>
  <c r="N629" i="1"/>
  <c r="L629" i="1"/>
  <c r="J629" i="1"/>
  <c r="H629" i="1"/>
  <c r="N628" i="1"/>
  <c r="L628" i="1"/>
  <c r="J628" i="1"/>
  <c r="H628" i="1"/>
  <c r="N626" i="1"/>
  <c r="L626" i="1"/>
  <c r="J626" i="1"/>
  <c r="H626" i="1"/>
  <c r="N624" i="1"/>
  <c r="L624" i="1"/>
  <c r="J624" i="1"/>
  <c r="H624" i="1"/>
  <c r="N623" i="1"/>
  <c r="L623" i="1"/>
  <c r="J623" i="1"/>
  <c r="H623" i="1"/>
  <c r="N622" i="1"/>
  <c r="L622" i="1"/>
  <c r="J622" i="1"/>
  <c r="H622" i="1"/>
  <c r="N621" i="1"/>
  <c r="L621" i="1"/>
  <c r="J621" i="1"/>
  <c r="H621" i="1"/>
  <c r="N620" i="1"/>
  <c r="L620" i="1"/>
  <c r="J620" i="1"/>
  <c r="H620" i="1"/>
  <c r="N619" i="1"/>
  <c r="L619" i="1"/>
  <c r="J619" i="1"/>
  <c r="H619" i="1"/>
  <c r="N618" i="1"/>
  <c r="L618" i="1"/>
  <c r="J618" i="1"/>
  <c r="H618" i="1"/>
  <c r="N616" i="1"/>
  <c r="L616" i="1"/>
  <c r="J616" i="1"/>
  <c r="H616" i="1"/>
  <c r="N615" i="1"/>
  <c r="L615" i="1"/>
  <c r="J615" i="1"/>
  <c r="H615" i="1"/>
  <c r="N614" i="1"/>
  <c r="L614" i="1"/>
  <c r="J614" i="1"/>
  <c r="H614" i="1"/>
  <c r="N613" i="1"/>
  <c r="L613" i="1"/>
  <c r="J613" i="1"/>
  <c r="H613" i="1"/>
  <c r="N612" i="1"/>
  <c r="L612" i="1"/>
  <c r="J612" i="1"/>
  <c r="H612" i="1"/>
  <c r="N611" i="1"/>
  <c r="L611" i="1"/>
  <c r="J611" i="1"/>
  <c r="H611" i="1"/>
  <c r="N610" i="1"/>
  <c r="L610" i="1"/>
  <c r="J610" i="1"/>
  <c r="H610" i="1"/>
  <c r="N609" i="1"/>
  <c r="L609" i="1"/>
  <c r="J609" i="1"/>
  <c r="H609" i="1"/>
  <c r="N608" i="1"/>
  <c r="L608" i="1"/>
  <c r="J608" i="1"/>
  <c r="H608" i="1"/>
  <c r="N607" i="1"/>
  <c r="L607" i="1"/>
  <c r="J607" i="1"/>
  <c r="H607" i="1"/>
  <c r="N606" i="1"/>
  <c r="L606" i="1"/>
  <c r="J606" i="1"/>
  <c r="H606" i="1"/>
  <c r="N605" i="1"/>
  <c r="L605" i="1"/>
  <c r="J605" i="1"/>
  <c r="H605" i="1"/>
  <c r="N604" i="1"/>
  <c r="L604" i="1"/>
  <c r="J604" i="1"/>
  <c r="H604" i="1"/>
  <c r="N603" i="1"/>
  <c r="L603" i="1"/>
  <c r="J603" i="1"/>
  <c r="H603" i="1"/>
  <c r="N602" i="1"/>
  <c r="L602" i="1"/>
  <c r="J602" i="1"/>
  <c r="H602" i="1"/>
  <c r="N601" i="1"/>
  <c r="L601" i="1"/>
  <c r="J601" i="1"/>
  <c r="H601" i="1"/>
  <c r="N600" i="1"/>
  <c r="L600" i="1"/>
  <c r="J600" i="1"/>
  <c r="H600" i="1"/>
  <c r="N599" i="1"/>
  <c r="L599" i="1"/>
  <c r="L634" i="1" s="1"/>
  <c r="J599" i="1"/>
  <c r="J634" i="1" s="1"/>
  <c r="H599" i="1"/>
  <c r="N580" i="1"/>
  <c r="L580" i="1"/>
  <c r="J580" i="1"/>
  <c r="H580" i="1"/>
  <c r="N579" i="1"/>
  <c r="N582" i="1" s="1"/>
  <c r="M582" i="1" s="1"/>
  <c r="L579" i="1"/>
  <c r="L582" i="1" s="1"/>
  <c r="K582" i="1" s="1"/>
  <c r="J579" i="1"/>
  <c r="H579" i="1"/>
  <c r="N577" i="1"/>
  <c r="L577" i="1"/>
  <c r="J577" i="1"/>
  <c r="H577" i="1"/>
  <c r="N576" i="1"/>
  <c r="L576" i="1"/>
  <c r="J576" i="1"/>
  <c r="H576" i="1"/>
  <c r="N575" i="1"/>
  <c r="N578" i="1" s="1"/>
  <c r="M578" i="1" s="1"/>
  <c r="L575" i="1"/>
  <c r="J575" i="1"/>
  <c r="H575" i="1"/>
  <c r="N572" i="1"/>
  <c r="L572" i="1"/>
  <c r="J572" i="1"/>
  <c r="H572" i="1"/>
  <c r="N571" i="1"/>
  <c r="L571" i="1"/>
  <c r="J571" i="1"/>
  <c r="H571" i="1"/>
  <c r="N570" i="1"/>
  <c r="L570" i="1"/>
  <c r="J570" i="1"/>
  <c r="H570" i="1"/>
  <c r="N569" i="1"/>
  <c r="L569" i="1"/>
  <c r="J569" i="1"/>
  <c r="H569" i="1"/>
  <c r="N568" i="1"/>
  <c r="L568" i="1"/>
  <c r="J568" i="1"/>
  <c r="H568" i="1"/>
  <c r="N567" i="1"/>
  <c r="L567" i="1"/>
  <c r="J567" i="1"/>
  <c r="H567" i="1"/>
  <c r="N566" i="1"/>
  <c r="L566" i="1"/>
  <c r="J566" i="1"/>
  <c r="H566" i="1"/>
  <c r="N565" i="1"/>
  <c r="L565" i="1"/>
  <c r="J565" i="1"/>
  <c r="H565" i="1"/>
  <c r="N564" i="1"/>
  <c r="L564" i="1"/>
  <c r="J564" i="1"/>
  <c r="H564" i="1"/>
  <c r="N562" i="1"/>
  <c r="L562" i="1"/>
  <c r="J562" i="1"/>
  <c r="J563" i="1" s="1"/>
  <c r="I563" i="1" s="1"/>
  <c r="H562" i="1"/>
  <c r="N557" i="1"/>
  <c r="L557" i="1"/>
  <c r="J557" i="1"/>
  <c r="H557" i="1"/>
  <c r="N556" i="1"/>
  <c r="L556" i="1"/>
  <c r="J556" i="1"/>
  <c r="H556" i="1"/>
  <c r="N555" i="1"/>
  <c r="L555" i="1"/>
  <c r="J555" i="1"/>
  <c r="H555" i="1"/>
  <c r="N554" i="1"/>
  <c r="L554" i="1"/>
  <c r="J554" i="1"/>
  <c r="H554" i="1"/>
  <c r="N552" i="1"/>
  <c r="L552" i="1"/>
  <c r="J552" i="1"/>
  <c r="H552" i="1"/>
  <c r="N551" i="1"/>
  <c r="L551" i="1"/>
  <c r="J551" i="1"/>
  <c r="H551" i="1"/>
  <c r="N550" i="1"/>
  <c r="L550" i="1"/>
  <c r="J550" i="1"/>
  <c r="H550" i="1"/>
  <c r="N549" i="1"/>
  <c r="L549" i="1"/>
  <c r="J549" i="1"/>
  <c r="H549" i="1"/>
  <c r="N548" i="1"/>
  <c r="L548" i="1"/>
  <c r="J548" i="1"/>
  <c r="H548" i="1"/>
  <c r="N547" i="1"/>
  <c r="L547" i="1"/>
  <c r="J547" i="1"/>
  <c r="H547" i="1"/>
  <c r="N546" i="1"/>
  <c r="L546" i="1"/>
  <c r="J546" i="1"/>
  <c r="H546" i="1"/>
  <c r="N545" i="1"/>
  <c r="L545" i="1"/>
  <c r="J545" i="1"/>
  <c r="H545" i="1"/>
  <c r="N544" i="1"/>
  <c r="L544" i="1"/>
  <c r="J544" i="1"/>
  <c r="H544" i="1"/>
  <c r="N543" i="1"/>
  <c r="L543" i="1"/>
  <c r="J543" i="1"/>
  <c r="H543" i="1"/>
  <c r="N542" i="1"/>
  <c r="L542" i="1"/>
  <c r="J542" i="1"/>
  <c r="H542" i="1"/>
  <c r="N541" i="1"/>
  <c r="L541" i="1"/>
  <c r="J541" i="1"/>
  <c r="H541" i="1"/>
  <c r="N540" i="1"/>
  <c r="L540" i="1"/>
  <c r="J540" i="1"/>
  <c r="H540" i="1"/>
  <c r="N539" i="1"/>
  <c r="L539" i="1"/>
  <c r="J539" i="1"/>
  <c r="H539" i="1"/>
  <c r="N537" i="1"/>
  <c r="L537" i="1"/>
  <c r="J537" i="1"/>
  <c r="H537" i="1"/>
  <c r="N536" i="1"/>
  <c r="L536" i="1"/>
  <c r="J536" i="1"/>
  <c r="H536" i="1"/>
  <c r="N535" i="1"/>
  <c r="L535" i="1"/>
  <c r="J535" i="1"/>
  <c r="H535" i="1"/>
  <c r="N534" i="1"/>
  <c r="L534" i="1"/>
  <c r="J534" i="1"/>
  <c r="H534" i="1"/>
  <c r="N533" i="1"/>
  <c r="L533" i="1"/>
  <c r="J533" i="1"/>
  <c r="H533" i="1"/>
  <c r="N531" i="1"/>
  <c r="L531" i="1"/>
  <c r="J531" i="1"/>
  <c r="H531" i="1"/>
  <c r="N530" i="1"/>
  <c r="L530" i="1"/>
  <c r="J530" i="1"/>
  <c r="H530" i="1"/>
  <c r="N528" i="1"/>
  <c r="L528" i="1"/>
  <c r="J528" i="1"/>
  <c r="H528" i="1"/>
  <c r="N527" i="1"/>
  <c r="L527" i="1"/>
  <c r="J527" i="1"/>
  <c r="H527" i="1"/>
  <c r="N526" i="1"/>
  <c r="L526" i="1"/>
  <c r="J526" i="1"/>
  <c r="H526" i="1"/>
  <c r="N525" i="1"/>
  <c r="L525" i="1"/>
  <c r="J525" i="1"/>
  <c r="H525" i="1"/>
  <c r="N522" i="1"/>
  <c r="L522" i="1"/>
  <c r="J522" i="1"/>
  <c r="H522" i="1"/>
  <c r="N521" i="1"/>
  <c r="L521" i="1"/>
  <c r="J521" i="1"/>
  <c r="H521" i="1"/>
  <c r="N519" i="1"/>
  <c r="L519" i="1"/>
  <c r="J519" i="1"/>
  <c r="H519" i="1"/>
  <c r="N518" i="1"/>
  <c r="L518" i="1"/>
  <c r="J518" i="1"/>
  <c r="H518" i="1"/>
  <c r="N517" i="1"/>
  <c r="L517" i="1"/>
  <c r="J517" i="1"/>
  <c r="H517" i="1"/>
  <c r="N516" i="1"/>
  <c r="L516" i="1"/>
  <c r="J516" i="1"/>
  <c r="H516" i="1"/>
  <c r="N515" i="1"/>
  <c r="L515" i="1"/>
  <c r="J515" i="1"/>
  <c r="H515" i="1"/>
  <c r="N514" i="1"/>
  <c r="L514" i="1"/>
  <c r="J514" i="1"/>
  <c r="H514" i="1"/>
  <c r="N513" i="1"/>
  <c r="L513" i="1"/>
  <c r="J513" i="1"/>
  <c r="H513" i="1"/>
  <c r="N512" i="1"/>
  <c r="L512" i="1"/>
  <c r="J512" i="1"/>
  <c r="H512" i="1"/>
  <c r="N511" i="1"/>
  <c r="L511" i="1"/>
  <c r="J511" i="1"/>
  <c r="H511" i="1"/>
  <c r="N510" i="1"/>
  <c r="L510" i="1"/>
  <c r="J510" i="1"/>
  <c r="H510" i="1"/>
  <c r="N509" i="1"/>
  <c r="L509" i="1"/>
  <c r="J509" i="1"/>
  <c r="H509" i="1"/>
  <c r="N508" i="1"/>
  <c r="L508" i="1"/>
  <c r="J508" i="1"/>
  <c r="H508" i="1"/>
  <c r="N507" i="1"/>
  <c r="L507" i="1"/>
  <c r="J507" i="1"/>
  <c r="H507" i="1"/>
  <c r="N506" i="1"/>
  <c r="L506" i="1"/>
  <c r="J506" i="1"/>
  <c r="H506" i="1"/>
  <c r="N505" i="1"/>
  <c r="L505" i="1"/>
  <c r="J505" i="1"/>
  <c r="H505" i="1"/>
  <c r="N504" i="1"/>
  <c r="L504" i="1"/>
  <c r="J504" i="1"/>
  <c r="H504" i="1"/>
  <c r="N503" i="1"/>
  <c r="L503" i="1"/>
  <c r="J503" i="1"/>
  <c r="H503" i="1"/>
  <c r="N502" i="1"/>
  <c r="L502" i="1"/>
  <c r="J502" i="1"/>
  <c r="H502" i="1"/>
  <c r="N499" i="1"/>
  <c r="L499" i="1"/>
  <c r="J499" i="1"/>
  <c r="H499" i="1"/>
  <c r="N498" i="1"/>
  <c r="L498" i="1"/>
  <c r="J498" i="1"/>
  <c r="H498" i="1"/>
  <c r="N495" i="1"/>
  <c r="L495" i="1"/>
  <c r="J495" i="1"/>
  <c r="H495" i="1"/>
  <c r="N494" i="1"/>
  <c r="L494" i="1"/>
  <c r="J494" i="1"/>
  <c r="H494" i="1"/>
  <c r="N493" i="1"/>
  <c r="L493" i="1"/>
  <c r="J493" i="1"/>
  <c r="H493" i="1"/>
  <c r="N492" i="1"/>
  <c r="L492" i="1"/>
  <c r="J492" i="1"/>
  <c r="H492" i="1"/>
  <c r="N491" i="1"/>
  <c r="L491" i="1"/>
  <c r="J491" i="1"/>
  <c r="H491" i="1"/>
  <c r="N489" i="1"/>
  <c r="L489" i="1"/>
  <c r="J489" i="1"/>
  <c r="H489" i="1"/>
  <c r="N488" i="1"/>
  <c r="L488" i="1"/>
  <c r="J488" i="1"/>
  <c r="H488" i="1"/>
  <c r="N487" i="1"/>
  <c r="L487" i="1"/>
  <c r="J487" i="1"/>
  <c r="H487" i="1"/>
  <c r="N486" i="1"/>
  <c r="L486" i="1"/>
  <c r="J486" i="1"/>
  <c r="H486" i="1"/>
  <c r="N484" i="1"/>
  <c r="L484" i="1"/>
  <c r="J484" i="1"/>
  <c r="H484" i="1"/>
  <c r="N483" i="1"/>
  <c r="N561" i="1" s="1"/>
  <c r="L483" i="1"/>
  <c r="J483" i="1"/>
  <c r="H483" i="1"/>
  <c r="N481" i="1"/>
  <c r="L481" i="1"/>
  <c r="J481" i="1"/>
  <c r="H481" i="1"/>
  <c r="N480" i="1"/>
  <c r="L480" i="1"/>
  <c r="J480" i="1"/>
  <c r="H480" i="1"/>
  <c r="N479" i="1"/>
  <c r="L479" i="1"/>
  <c r="J479" i="1"/>
  <c r="H479" i="1"/>
  <c r="N477" i="1"/>
  <c r="L477" i="1"/>
  <c r="J477" i="1"/>
  <c r="H477" i="1"/>
  <c r="N476" i="1"/>
  <c r="L476" i="1"/>
  <c r="J476" i="1"/>
  <c r="H476" i="1"/>
  <c r="N475" i="1"/>
  <c r="L475" i="1"/>
  <c r="J475" i="1"/>
  <c r="H475" i="1"/>
  <c r="N474" i="1"/>
  <c r="L474" i="1"/>
  <c r="J474" i="1"/>
  <c r="H474" i="1"/>
  <c r="N473" i="1"/>
  <c r="L473" i="1"/>
  <c r="J473" i="1"/>
  <c r="H473" i="1"/>
  <c r="N472" i="1"/>
  <c r="L472" i="1"/>
  <c r="J472" i="1"/>
  <c r="H472" i="1"/>
  <c r="N471" i="1"/>
  <c r="L471" i="1"/>
  <c r="J471" i="1"/>
  <c r="H471" i="1"/>
  <c r="N470" i="1"/>
  <c r="L470" i="1"/>
  <c r="J470" i="1"/>
  <c r="H470" i="1"/>
  <c r="N469" i="1"/>
  <c r="L469" i="1"/>
  <c r="J469" i="1"/>
  <c r="H469" i="1"/>
  <c r="N468" i="1"/>
  <c r="L468" i="1"/>
  <c r="J468" i="1"/>
  <c r="H468" i="1"/>
  <c r="N467" i="1"/>
  <c r="L467" i="1"/>
  <c r="J467" i="1"/>
  <c r="H467" i="1"/>
  <c r="N466" i="1"/>
  <c r="L466" i="1"/>
  <c r="J466" i="1"/>
  <c r="H466" i="1"/>
  <c r="N465" i="1"/>
  <c r="L465" i="1"/>
  <c r="J465" i="1"/>
  <c r="H465" i="1"/>
  <c r="N463" i="1"/>
  <c r="L463" i="1"/>
  <c r="J463" i="1"/>
  <c r="H463" i="1"/>
  <c r="N462" i="1"/>
  <c r="L462" i="1"/>
  <c r="J462" i="1"/>
  <c r="H462" i="1"/>
  <c r="N461" i="1"/>
  <c r="L461" i="1"/>
  <c r="J461" i="1"/>
  <c r="H461" i="1"/>
  <c r="N460" i="1"/>
  <c r="L460" i="1"/>
  <c r="J460" i="1"/>
  <c r="H460" i="1"/>
  <c r="N459" i="1"/>
  <c r="L459" i="1"/>
  <c r="J459" i="1"/>
  <c r="H459" i="1"/>
  <c r="N455" i="1"/>
  <c r="L455" i="1"/>
  <c r="J455" i="1"/>
  <c r="H455" i="1"/>
  <c r="N454" i="1"/>
  <c r="L454" i="1"/>
  <c r="J454" i="1"/>
  <c r="H454" i="1"/>
  <c r="N453" i="1"/>
  <c r="L453" i="1"/>
  <c r="J453" i="1"/>
  <c r="H453" i="1"/>
  <c r="N452" i="1"/>
  <c r="L452" i="1"/>
  <c r="J452" i="1"/>
  <c r="H452" i="1"/>
  <c r="N451" i="1"/>
  <c r="L451" i="1"/>
  <c r="J451" i="1"/>
  <c r="H451" i="1"/>
  <c r="N450" i="1"/>
  <c r="L450" i="1"/>
  <c r="J450" i="1"/>
  <c r="H450" i="1"/>
  <c r="N449" i="1"/>
  <c r="L449" i="1"/>
  <c r="J449" i="1"/>
  <c r="H449" i="1"/>
  <c r="N448" i="1"/>
  <c r="L448" i="1"/>
  <c r="J448" i="1"/>
  <c r="H448" i="1"/>
  <c r="N447" i="1"/>
  <c r="L447" i="1"/>
  <c r="J447" i="1"/>
  <c r="H447" i="1"/>
  <c r="N446" i="1"/>
  <c r="L446" i="1"/>
  <c r="J446" i="1"/>
  <c r="H446" i="1"/>
  <c r="N445" i="1"/>
  <c r="L445" i="1"/>
  <c r="J445" i="1"/>
  <c r="H445" i="1"/>
  <c r="N444" i="1"/>
  <c r="L444" i="1"/>
  <c r="J444" i="1"/>
  <c r="H444" i="1"/>
  <c r="N443" i="1"/>
  <c r="L443" i="1"/>
  <c r="J443" i="1"/>
  <c r="H443" i="1"/>
  <c r="N442" i="1"/>
  <c r="L442" i="1"/>
  <c r="J442" i="1"/>
  <c r="H442" i="1"/>
  <c r="N441" i="1"/>
  <c r="L441" i="1"/>
  <c r="J441" i="1"/>
  <c r="H441" i="1"/>
  <c r="N440" i="1"/>
  <c r="L440" i="1"/>
  <c r="J440" i="1"/>
  <c r="H440" i="1"/>
  <c r="N439" i="1"/>
  <c r="L439" i="1"/>
  <c r="J439" i="1"/>
  <c r="H439" i="1"/>
  <c r="N437" i="1"/>
  <c r="L437" i="1"/>
  <c r="J437" i="1"/>
  <c r="H437" i="1"/>
  <c r="N436" i="1"/>
  <c r="L436" i="1"/>
  <c r="J436" i="1"/>
  <c r="H436" i="1"/>
  <c r="N435" i="1"/>
  <c r="L435" i="1"/>
  <c r="J435" i="1"/>
  <c r="H435" i="1"/>
  <c r="N434" i="1"/>
  <c r="L434" i="1"/>
  <c r="J434" i="1"/>
  <c r="H434" i="1"/>
  <c r="N432" i="1"/>
  <c r="L432" i="1"/>
  <c r="J432" i="1"/>
  <c r="H432" i="1"/>
  <c r="N431" i="1"/>
  <c r="L431" i="1"/>
  <c r="J431" i="1"/>
  <c r="H431" i="1"/>
  <c r="N430" i="1"/>
  <c r="L430" i="1"/>
  <c r="J430" i="1"/>
  <c r="H430" i="1"/>
  <c r="N429" i="1"/>
  <c r="L429" i="1"/>
  <c r="J429" i="1"/>
  <c r="H429" i="1"/>
  <c r="N428" i="1"/>
  <c r="L428" i="1"/>
  <c r="J428" i="1"/>
  <c r="H428" i="1"/>
  <c r="N426" i="1"/>
  <c r="L426" i="1"/>
  <c r="J426" i="1"/>
  <c r="H426" i="1"/>
  <c r="N425" i="1"/>
  <c r="L425" i="1"/>
  <c r="J425" i="1"/>
  <c r="H425" i="1"/>
  <c r="N424" i="1"/>
  <c r="L424" i="1"/>
  <c r="J424" i="1"/>
  <c r="H424" i="1"/>
  <c r="N423" i="1"/>
  <c r="L423" i="1"/>
  <c r="J423" i="1"/>
  <c r="H423" i="1"/>
  <c r="N422" i="1"/>
  <c r="L422" i="1"/>
  <c r="J422" i="1"/>
  <c r="H422" i="1"/>
  <c r="N421" i="1"/>
  <c r="L421" i="1"/>
  <c r="J421" i="1"/>
  <c r="H421" i="1"/>
  <c r="N420" i="1"/>
  <c r="L420" i="1"/>
  <c r="J420" i="1"/>
  <c r="H420" i="1"/>
  <c r="N419" i="1"/>
  <c r="L419" i="1"/>
  <c r="J419" i="1"/>
  <c r="H419" i="1"/>
  <c r="N418" i="1"/>
  <c r="L418" i="1"/>
  <c r="J418" i="1"/>
  <c r="H418" i="1"/>
  <c r="N417" i="1"/>
  <c r="L417" i="1"/>
  <c r="J417" i="1"/>
  <c r="H417" i="1"/>
  <c r="N416" i="1"/>
  <c r="L416" i="1"/>
  <c r="J416" i="1"/>
  <c r="H416" i="1"/>
  <c r="N415" i="1"/>
  <c r="L415" i="1"/>
  <c r="J415" i="1"/>
  <c r="H415" i="1"/>
  <c r="N414" i="1"/>
  <c r="L414" i="1"/>
  <c r="J414" i="1"/>
  <c r="H414" i="1"/>
  <c r="N413" i="1"/>
  <c r="L413" i="1"/>
  <c r="J413" i="1"/>
  <c r="H413" i="1"/>
  <c r="N411" i="1"/>
  <c r="L411" i="1"/>
  <c r="J411" i="1"/>
  <c r="H411" i="1"/>
  <c r="N410" i="1"/>
  <c r="L410" i="1"/>
  <c r="J410" i="1"/>
  <c r="H410" i="1"/>
  <c r="N409" i="1"/>
  <c r="L409" i="1"/>
  <c r="J409" i="1"/>
  <c r="H409" i="1"/>
  <c r="N408" i="1"/>
  <c r="L408" i="1"/>
  <c r="J408" i="1"/>
  <c r="H408" i="1"/>
  <c r="N407" i="1"/>
  <c r="L407" i="1"/>
  <c r="J407" i="1"/>
  <c r="H407" i="1"/>
  <c r="N406" i="1"/>
  <c r="L406" i="1"/>
  <c r="J406" i="1"/>
  <c r="H406" i="1"/>
  <c r="N405" i="1"/>
  <c r="L405" i="1"/>
  <c r="J405" i="1"/>
  <c r="H405" i="1"/>
  <c r="N404" i="1"/>
  <c r="L404" i="1"/>
  <c r="J404" i="1"/>
  <c r="H404" i="1"/>
  <c r="N403" i="1"/>
  <c r="L403" i="1"/>
  <c r="J403" i="1"/>
  <c r="H403" i="1"/>
  <c r="N402" i="1"/>
  <c r="L402" i="1"/>
  <c r="J402" i="1"/>
  <c r="H402" i="1"/>
  <c r="N401" i="1"/>
  <c r="L401" i="1"/>
  <c r="J401" i="1"/>
  <c r="H401" i="1"/>
  <c r="N400" i="1"/>
  <c r="L400" i="1"/>
  <c r="J400" i="1"/>
  <c r="H400" i="1"/>
  <c r="N398" i="1"/>
  <c r="L398" i="1"/>
  <c r="J398" i="1"/>
  <c r="H398" i="1"/>
  <c r="N397" i="1"/>
  <c r="L397" i="1"/>
  <c r="J397" i="1"/>
  <c r="H397" i="1"/>
  <c r="N396" i="1"/>
  <c r="L396" i="1"/>
  <c r="J396" i="1"/>
  <c r="H396" i="1"/>
  <c r="N395" i="1"/>
  <c r="L395" i="1"/>
  <c r="J395" i="1"/>
  <c r="H395" i="1"/>
  <c r="N394" i="1"/>
  <c r="L394" i="1"/>
  <c r="J394" i="1"/>
  <c r="H394" i="1"/>
  <c r="H275" i="1"/>
  <c r="H276" i="1" s="1"/>
  <c r="G276" i="1" s="1"/>
  <c r="J275" i="1"/>
  <c r="J276" i="1" s="1"/>
  <c r="I276" i="1" s="1"/>
  <c r="L275" i="1"/>
  <c r="L276" i="1" s="1"/>
  <c r="K276" i="1" s="1"/>
  <c r="N275" i="1"/>
  <c r="H279" i="1"/>
  <c r="J279" i="1"/>
  <c r="L279" i="1"/>
  <c r="N279" i="1"/>
  <c r="H280" i="1"/>
  <c r="J280" i="1"/>
  <c r="L280" i="1"/>
  <c r="N280" i="1"/>
  <c r="N281" i="1"/>
  <c r="H282" i="1"/>
  <c r="J282" i="1"/>
  <c r="L282" i="1"/>
  <c r="N282" i="1"/>
  <c r="N392" i="1"/>
  <c r="L392" i="1"/>
  <c r="J392" i="1"/>
  <c r="H392" i="1"/>
  <c r="N384" i="1"/>
  <c r="L384" i="1"/>
  <c r="J384" i="1"/>
  <c r="H384" i="1"/>
  <c r="N383" i="1"/>
  <c r="L383" i="1"/>
  <c r="J383" i="1"/>
  <c r="H383" i="1"/>
  <c r="N382" i="1"/>
  <c r="L382" i="1"/>
  <c r="J382" i="1"/>
  <c r="H382" i="1"/>
  <c r="N381" i="1"/>
  <c r="L381" i="1"/>
  <c r="J381" i="1"/>
  <c r="H381" i="1"/>
  <c r="N380" i="1"/>
  <c r="L380" i="1"/>
  <c r="J380" i="1"/>
  <c r="H380" i="1"/>
  <c r="N378" i="1"/>
  <c r="L378" i="1"/>
  <c r="J378" i="1"/>
  <c r="H378" i="1"/>
  <c r="N376" i="1"/>
  <c r="L376" i="1"/>
  <c r="J376" i="1"/>
  <c r="H376" i="1"/>
  <c r="N375" i="1"/>
  <c r="L375" i="1"/>
  <c r="J375" i="1"/>
  <c r="H375" i="1"/>
  <c r="N374" i="1"/>
  <c r="L374" i="1"/>
  <c r="J374" i="1"/>
  <c r="H374" i="1"/>
  <c r="N373" i="1"/>
  <c r="L373" i="1"/>
  <c r="J373" i="1"/>
  <c r="H373" i="1"/>
  <c r="N372" i="1"/>
  <c r="L372" i="1"/>
  <c r="J372" i="1"/>
  <c r="H372" i="1"/>
  <c r="N370" i="1"/>
  <c r="L370" i="1"/>
  <c r="J370" i="1"/>
  <c r="H370" i="1"/>
  <c r="N363" i="1"/>
  <c r="L363" i="1"/>
  <c r="J363" i="1"/>
  <c r="H363" i="1"/>
  <c r="N361" i="1"/>
  <c r="L361" i="1"/>
  <c r="J361" i="1"/>
  <c r="H361" i="1"/>
  <c r="N360" i="1"/>
  <c r="L360" i="1"/>
  <c r="J360" i="1"/>
  <c r="H360" i="1"/>
  <c r="N359" i="1"/>
  <c r="L359" i="1"/>
  <c r="J359" i="1"/>
  <c r="H359" i="1"/>
  <c r="N356" i="1"/>
  <c r="L356" i="1"/>
  <c r="J356" i="1"/>
  <c r="H356" i="1"/>
  <c r="N355" i="1"/>
  <c r="L355" i="1"/>
  <c r="J355" i="1"/>
  <c r="H355" i="1"/>
  <c r="N353" i="1"/>
  <c r="L353" i="1"/>
  <c r="J353" i="1"/>
  <c r="H353" i="1"/>
  <c r="N352" i="1"/>
  <c r="L352" i="1"/>
  <c r="J352" i="1"/>
  <c r="H352" i="1"/>
  <c r="N351" i="1"/>
  <c r="L351" i="1"/>
  <c r="J351" i="1"/>
  <c r="H351" i="1"/>
  <c r="N350" i="1"/>
  <c r="L350" i="1"/>
  <c r="J350" i="1"/>
  <c r="H350" i="1"/>
  <c r="N349" i="1"/>
  <c r="L349" i="1"/>
  <c r="J349" i="1"/>
  <c r="H349" i="1"/>
  <c r="N348" i="1"/>
  <c r="L348" i="1"/>
  <c r="J348" i="1"/>
  <c r="H348" i="1"/>
  <c r="N347" i="1"/>
  <c r="L347" i="1"/>
  <c r="J347" i="1"/>
  <c r="H347" i="1"/>
  <c r="N346" i="1"/>
  <c r="L346" i="1"/>
  <c r="J346" i="1"/>
  <c r="H346" i="1"/>
  <c r="N345" i="1"/>
  <c r="L345" i="1"/>
  <c r="J345" i="1"/>
  <c r="H345" i="1"/>
  <c r="N344" i="1"/>
  <c r="L344" i="1"/>
  <c r="J344" i="1"/>
  <c r="H344" i="1"/>
  <c r="N342" i="1"/>
  <c r="L342" i="1"/>
  <c r="J342" i="1"/>
  <c r="H342" i="1"/>
  <c r="N341" i="1"/>
  <c r="L341" i="1"/>
  <c r="J341" i="1"/>
  <c r="H341" i="1"/>
  <c r="N339" i="1"/>
  <c r="L339" i="1"/>
  <c r="J339" i="1"/>
  <c r="H339" i="1"/>
  <c r="N338" i="1"/>
  <c r="L338" i="1"/>
  <c r="J338" i="1"/>
  <c r="H338" i="1"/>
  <c r="N337" i="1"/>
  <c r="L337" i="1"/>
  <c r="J337" i="1"/>
  <c r="H337" i="1"/>
  <c r="N336" i="1"/>
  <c r="L336" i="1"/>
  <c r="J336" i="1"/>
  <c r="H336" i="1"/>
  <c r="N335" i="1"/>
  <c r="L335" i="1"/>
  <c r="J335" i="1"/>
  <c r="H335" i="1"/>
  <c r="N333" i="1"/>
  <c r="L333" i="1"/>
  <c r="J333" i="1"/>
  <c r="H333" i="1"/>
  <c r="N332" i="1"/>
  <c r="L332" i="1"/>
  <c r="J332" i="1"/>
  <c r="H332" i="1"/>
  <c r="N331" i="1"/>
  <c r="L331" i="1"/>
  <c r="J331" i="1"/>
  <c r="H331" i="1"/>
  <c r="N330" i="1"/>
  <c r="L330" i="1"/>
  <c r="J330" i="1"/>
  <c r="H330" i="1"/>
  <c r="N329" i="1"/>
  <c r="L329" i="1"/>
  <c r="J329" i="1"/>
  <c r="H329" i="1"/>
  <c r="N328" i="1"/>
  <c r="L328" i="1"/>
  <c r="J328" i="1"/>
  <c r="H328" i="1"/>
  <c r="N327" i="1"/>
  <c r="L327" i="1"/>
  <c r="J327" i="1"/>
  <c r="H327" i="1"/>
  <c r="N326" i="1"/>
  <c r="L326" i="1"/>
  <c r="J326" i="1"/>
  <c r="H326" i="1"/>
  <c r="N325" i="1"/>
  <c r="L325" i="1"/>
  <c r="J325" i="1"/>
  <c r="H325" i="1"/>
  <c r="N323" i="1"/>
  <c r="L323" i="1"/>
  <c r="J323" i="1"/>
  <c r="H323" i="1"/>
  <c r="N320" i="1"/>
  <c r="L320" i="1"/>
  <c r="J320" i="1"/>
  <c r="H320" i="1"/>
  <c r="N319" i="1"/>
  <c r="L319" i="1"/>
  <c r="J319" i="1"/>
  <c r="H319" i="1"/>
  <c r="N318" i="1"/>
  <c r="L318" i="1"/>
  <c r="J318" i="1"/>
  <c r="H318" i="1"/>
  <c r="N317" i="1"/>
  <c r="L317" i="1"/>
  <c r="J317" i="1"/>
  <c r="H317" i="1"/>
  <c r="N316" i="1"/>
  <c r="L316" i="1"/>
  <c r="J316" i="1"/>
  <c r="H316" i="1"/>
  <c r="N315" i="1"/>
  <c r="L315" i="1"/>
  <c r="J315" i="1"/>
  <c r="H315" i="1"/>
  <c r="N314" i="1"/>
  <c r="L314" i="1"/>
  <c r="J314" i="1"/>
  <c r="H314" i="1"/>
  <c r="N313" i="1"/>
  <c r="L313" i="1"/>
  <c r="J313" i="1"/>
  <c r="H313" i="1"/>
  <c r="N312" i="1"/>
  <c r="L312" i="1"/>
  <c r="J312" i="1"/>
  <c r="H312" i="1"/>
  <c r="N311" i="1"/>
  <c r="L311" i="1"/>
  <c r="J311" i="1"/>
  <c r="H311" i="1"/>
  <c r="N310" i="1"/>
  <c r="L310" i="1"/>
  <c r="J310" i="1"/>
  <c r="H310" i="1"/>
  <c r="N309" i="1"/>
  <c r="L309" i="1"/>
  <c r="J309" i="1"/>
  <c r="H309" i="1"/>
  <c r="N307" i="1"/>
  <c r="N308" i="1" s="1"/>
  <c r="L307" i="1"/>
  <c r="J307" i="1"/>
  <c r="H307" i="1"/>
  <c r="N305" i="1"/>
  <c r="N306" i="1" s="1"/>
  <c r="M306" i="1" s="1"/>
  <c r="L305" i="1"/>
  <c r="L306" i="1" s="1"/>
  <c r="K306" i="1" s="1"/>
  <c r="J305" i="1"/>
  <c r="H305" i="1"/>
  <c r="N303" i="1"/>
  <c r="L303" i="1"/>
  <c r="J303" i="1"/>
  <c r="H303" i="1"/>
  <c r="N302" i="1"/>
  <c r="L302" i="1"/>
  <c r="J302" i="1"/>
  <c r="H302" i="1"/>
  <c r="N301" i="1"/>
  <c r="L301" i="1"/>
  <c r="J301" i="1"/>
  <c r="H301" i="1"/>
  <c r="N299" i="1"/>
  <c r="L299" i="1"/>
  <c r="J299" i="1"/>
  <c r="H299" i="1"/>
  <c r="N298" i="1"/>
  <c r="L298" i="1"/>
  <c r="J298" i="1"/>
  <c r="H298" i="1"/>
  <c r="N297" i="1"/>
  <c r="L297" i="1"/>
  <c r="J297" i="1"/>
  <c r="H297" i="1"/>
  <c r="N296" i="1"/>
  <c r="L296" i="1"/>
  <c r="J296" i="1"/>
  <c r="H296" i="1"/>
  <c r="N295" i="1"/>
  <c r="L295" i="1"/>
  <c r="J295" i="1"/>
  <c r="H295" i="1"/>
  <c r="N294" i="1"/>
  <c r="L294" i="1"/>
  <c r="J294" i="1"/>
  <c r="H294" i="1"/>
  <c r="N287" i="1"/>
  <c r="L287" i="1"/>
  <c r="J287" i="1"/>
  <c r="H287" i="1"/>
  <c r="N286" i="1"/>
  <c r="L286" i="1"/>
  <c r="J286" i="1"/>
  <c r="H286" i="1"/>
  <c r="N285" i="1"/>
  <c r="L285" i="1"/>
  <c r="J285" i="1"/>
  <c r="H285" i="1"/>
  <c r="N284" i="1"/>
  <c r="L284" i="1"/>
  <c r="J284" i="1"/>
  <c r="H284" i="1"/>
  <c r="N273" i="1"/>
  <c r="L273" i="1"/>
  <c r="J273" i="1"/>
  <c r="H273" i="1"/>
  <c r="N271" i="1"/>
  <c r="L271" i="1"/>
  <c r="J271" i="1"/>
  <c r="H271" i="1"/>
  <c r="N270" i="1"/>
  <c r="L270" i="1"/>
  <c r="J270" i="1"/>
  <c r="H270" i="1"/>
  <c r="N269" i="1"/>
  <c r="L269" i="1"/>
  <c r="J269" i="1"/>
  <c r="H269" i="1"/>
  <c r="N260" i="1"/>
  <c r="L260" i="1"/>
  <c r="J260" i="1"/>
  <c r="H260" i="1"/>
  <c r="N268" i="1"/>
  <c r="L268" i="1"/>
  <c r="J268" i="1"/>
  <c r="H268" i="1"/>
  <c r="N267" i="1"/>
  <c r="L267" i="1"/>
  <c r="J267" i="1"/>
  <c r="H267" i="1"/>
  <c r="N266" i="1"/>
  <c r="L266" i="1"/>
  <c r="J266" i="1"/>
  <c r="H266" i="1"/>
  <c r="N265" i="1"/>
  <c r="L265" i="1"/>
  <c r="J265" i="1"/>
  <c r="H265" i="1"/>
  <c r="N264" i="1"/>
  <c r="L264" i="1"/>
  <c r="J264" i="1"/>
  <c r="H264" i="1"/>
  <c r="N263" i="1"/>
  <c r="L263" i="1"/>
  <c r="J263" i="1"/>
  <c r="H263" i="1"/>
  <c r="N262" i="1"/>
  <c r="L262" i="1"/>
  <c r="J262" i="1"/>
  <c r="H262" i="1"/>
  <c r="N259" i="1"/>
  <c r="L259" i="1"/>
  <c r="J259" i="1"/>
  <c r="H259" i="1"/>
  <c r="N258" i="1"/>
  <c r="L258" i="1"/>
  <c r="J258" i="1"/>
  <c r="H258" i="1"/>
  <c r="N257" i="1"/>
  <c r="L257" i="1"/>
  <c r="J257" i="1"/>
  <c r="H257" i="1"/>
  <c r="N255" i="1"/>
  <c r="L255" i="1"/>
  <c r="J255" i="1"/>
  <c r="H255" i="1"/>
  <c r="N253" i="1"/>
  <c r="L253" i="1"/>
  <c r="J253" i="1"/>
  <c r="H253" i="1"/>
  <c r="N252" i="1"/>
  <c r="L252" i="1"/>
  <c r="J252" i="1"/>
  <c r="H252" i="1"/>
  <c r="N250" i="1"/>
  <c r="L250" i="1"/>
  <c r="J250" i="1"/>
  <c r="H250" i="1"/>
  <c r="N249" i="1"/>
  <c r="L249" i="1"/>
  <c r="J249" i="1"/>
  <c r="H249" i="1"/>
  <c r="N248" i="1"/>
  <c r="L248" i="1"/>
  <c r="J248" i="1"/>
  <c r="H248" i="1"/>
  <c r="N247" i="1"/>
  <c r="L247" i="1"/>
  <c r="J247" i="1"/>
  <c r="H247" i="1"/>
  <c r="N246" i="1"/>
  <c r="L246" i="1"/>
  <c r="J246" i="1"/>
  <c r="H246" i="1"/>
  <c r="N245" i="1"/>
  <c r="L245" i="1"/>
  <c r="J245" i="1"/>
  <c r="H245" i="1"/>
  <c r="N244" i="1"/>
  <c r="L244" i="1"/>
  <c r="J244" i="1"/>
  <c r="H244" i="1"/>
  <c r="N243" i="1"/>
  <c r="L243" i="1"/>
  <c r="J243" i="1"/>
  <c r="H243" i="1"/>
  <c r="N242" i="1"/>
  <c r="L242" i="1"/>
  <c r="J242" i="1"/>
  <c r="H242" i="1"/>
  <c r="N241" i="1"/>
  <c r="L241" i="1"/>
  <c r="J241" i="1"/>
  <c r="H241" i="1"/>
  <c r="N240" i="1"/>
  <c r="L240" i="1"/>
  <c r="J240" i="1"/>
  <c r="H240" i="1"/>
  <c r="N239" i="1"/>
  <c r="L239" i="1"/>
  <c r="J239" i="1"/>
  <c r="H239" i="1"/>
  <c r="N238" i="1"/>
  <c r="L238" i="1"/>
  <c r="J238" i="1"/>
  <c r="H238" i="1"/>
  <c r="N237" i="1"/>
  <c r="L237" i="1"/>
  <c r="J237" i="1"/>
  <c r="H237" i="1"/>
  <c r="N232" i="1"/>
  <c r="L232" i="1"/>
  <c r="J232" i="1"/>
  <c r="H232" i="1"/>
  <c r="N230" i="1"/>
  <c r="L230" i="1"/>
  <c r="J230" i="1"/>
  <c r="H230" i="1"/>
  <c r="N229" i="1"/>
  <c r="L229" i="1"/>
  <c r="J229" i="1"/>
  <c r="H229" i="1"/>
  <c r="N228" i="1"/>
  <c r="L228" i="1"/>
  <c r="J228" i="1"/>
  <c r="H228" i="1"/>
  <c r="N227" i="1"/>
  <c r="L227" i="1"/>
  <c r="J227" i="1"/>
  <c r="H227" i="1"/>
  <c r="N226" i="1"/>
  <c r="L226" i="1"/>
  <c r="J226" i="1"/>
  <c r="H226" i="1"/>
  <c r="N225" i="1"/>
  <c r="L225" i="1"/>
  <c r="J225" i="1"/>
  <c r="H225" i="1"/>
  <c r="N224" i="1"/>
  <c r="L224" i="1"/>
  <c r="J224" i="1"/>
  <c r="H224" i="1"/>
  <c r="N223" i="1"/>
  <c r="L223" i="1"/>
  <c r="J223" i="1"/>
  <c r="H223" i="1"/>
  <c r="N222" i="1"/>
  <c r="L222" i="1"/>
  <c r="J222" i="1"/>
  <c r="H222" i="1"/>
  <c r="N221" i="1"/>
  <c r="L221" i="1"/>
  <c r="J221" i="1"/>
  <c r="H221" i="1"/>
  <c r="N220" i="1"/>
  <c r="L220" i="1"/>
  <c r="J220" i="1"/>
  <c r="H220" i="1"/>
  <c r="N219" i="1"/>
  <c r="L219" i="1"/>
  <c r="J219" i="1"/>
  <c r="H219" i="1"/>
  <c r="N218" i="1"/>
  <c r="L218" i="1"/>
  <c r="J218" i="1"/>
  <c r="H218" i="1"/>
  <c r="N217" i="1"/>
  <c r="L217" i="1"/>
  <c r="J217" i="1"/>
  <c r="H217" i="1"/>
  <c r="N216" i="1"/>
  <c r="L216" i="1"/>
  <c r="J216" i="1"/>
  <c r="H216" i="1"/>
  <c r="N215" i="1"/>
  <c r="L215" i="1"/>
  <c r="J215" i="1"/>
  <c r="H215" i="1"/>
  <c r="N214" i="1"/>
  <c r="L214" i="1"/>
  <c r="J214" i="1"/>
  <c r="H214" i="1"/>
  <c r="N213" i="1"/>
  <c r="L213" i="1"/>
  <c r="J213" i="1"/>
  <c r="H213" i="1"/>
  <c r="N212" i="1"/>
  <c r="L212" i="1"/>
  <c r="J212" i="1"/>
  <c r="H212" i="1"/>
  <c r="N210" i="1"/>
  <c r="L210" i="1"/>
  <c r="J210" i="1"/>
  <c r="H210" i="1"/>
  <c r="N208" i="1"/>
  <c r="L208" i="1"/>
  <c r="J208" i="1"/>
  <c r="H208" i="1"/>
  <c r="N206" i="1"/>
  <c r="N207" i="1" s="1"/>
  <c r="M207" i="1" s="1"/>
  <c r="L206" i="1"/>
  <c r="L207" i="1" s="1"/>
  <c r="K207" i="1" s="1"/>
  <c r="J206" i="1"/>
  <c r="H206" i="1"/>
  <c r="N204" i="1"/>
  <c r="L204" i="1"/>
  <c r="J204" i="1"/>
  <c r="H204" i="1"/>
  <c r="N203" i="1"/>
  <c r="L203" i="1"/>
  <c r="J203" i="1"/>
  <c r="H203" i="1"/>
  <c r="N202" i="1"/>
  <c r="L202" i="1"/>
  <c r="J202" i="1"/>
  <c r="H202" i="1"/>
  <c r="N199" i="1"/>
  <c r="L199" i="1"/>
  <c r="J199" i="1"/>
  <c r="H199" i="1"/>
  <c r="N198" i="1"/>
  <c r="L198" i="1"/>
  <c r="J198" i="1"/>
  <c r="H198" i="1"/>
  <c r="N197" i="1"/>
  <c r="L197" i="1"/>
  <c r="J197" i="1"/>
  <c r="H197" i="1"/>
  <c r="N196" i="1"/>
  <c r="L196" i="1"/>
  <c r="J196" i="1"/>
  <c r="H196" i="1"/>
  <c r="N195" i="1"/>
  <c r="L195" i="1"/>
  <c r="J195" i="1"/>
  <c r="H195" i="1"/>
  <c r="N194" i="1"/>
  <c r="L194" i="1"/>
  <c r="J194" i="1"/>
  <c r="H194" i="1"/>
  <c r="N193" i="1"/>
  <c r="L193" i="1"/>
  <c r="J193" i="1"/>
  <c r="H193" i="1"/>
  <c r="N192" i="1"/>
  <c r="L192" i="1"/>
  <c r="J192" i="1"/>
  <c r="H192" i="1"/>
  <c r="N190" i="1"/>
  <c r="L190" i="1"/>
  <c r="J190" i="1"/>
  <c r="H190" i="1"/>
  <c r="N189" i="1"/>
  <c r="L189" i="1"/>
  <c r="J189" i="1"/>
  <c r="H189" i="1"/>
  <c r="N188" i="1"/>
  <c r="L188" i="1"/>
  <c r="J188" i="1"/>
  <c r="H188" i="1"/>
  <c r="N187" i="1"/>
  <c r="L187" i="1"/>
  <c r="J187" i="1"/>
  <c r="H187" i="1"/>
  <c r="N185" i="1"/>
  <c r="L185" i="1"/>
  <c r="J185" i="1"/>
  <c r="H185" i="1"/>
  <c r="N184" i="1"/>
  <c r="N186" i="1" s="1"/>
  <c r="L184" i="1"/>
  <c r="L186" i="1" s="1"/>
  <c r="J184" i="1"/>
  <c r="J186" i="1" s="1"/>
  <c r="H184" i="1"/>
  <c r="N182" i="1"/>
  <c r="L182" i="1"/>
  <c r="L183" i="1" s="1"/>
  <c r="K183" i="1" s="1"/>
  <c r="J182" i="1"/>
  <c r="H182" i="1"/>
  <c r="N171" i="1"/>
  <c r="L171" i="1"/>
  <c r="J171" i="1"/>
  <c r="H171" i="1"/>
  <c r="N169" i="1"/>
  <c r="L169" i="1"/>
  <c r="J169" i="1"/>
  <c r="H169" i="1"/>
  <c r="N168" i="1"/>
  <c r="L168" i="1"/>
  <c r="J168" i="1"/>
  <c r="H168" i="1"/>
  <c r="N167" i="1"/>
  <c r="L167" i="1"/>
  <c r="J167" i="1"/>
  <c r="H167" i="1"/>
  <c r="N165" i="1"/>
  <c r="L165" i="1"/>
  <c r="J165" i="1"/>
  <c r="H165" i="1"/>
  <c r="N164" i="1"/>
  <c r="L164" i="1"/>
  <c r="J164" i="1"/>
  <c r="H164" i="1"/>
  <c r="N163" i="1"/>
  <c r="L163" i="1"/>
  <c r="J163" i="1"/>
  <c r="H163" i="1"/>
  <c r="N162" i="1"/>
  <c r="L162" i="1"/>
  <c r="J162" i="1"/>
  <c r="H162" i="1"/>
  <c r="N160" i="1"/>
  <c r="L160" i="1"/>
  <c r="J160" i="1"/>
  <c r="H160" i="1"/>
  <c r="N159" i="1"/>
  <c r="L159" i="1"/>
  <c r="J159" i="1"/>
  <c r="H159" i="1"/>
  <c r="N157" i="1"/>
  <c r="L157" i="1"/>
  <c r="J157" i="1"/>
  <c r="H157" i="1"/>
  <c r="N155" i="1"/>
  <c r="L155" i="1"/>
  <c r="J155" i="1"/>
  <c r="H155" i="1"/>
  <c r="N154" i="1"/>
  <c r="L154" i="1"/>
  <c r="J154" i="1"/>
  <c r="H154" i="1"/>
  <c r="N153" i="1"/>
  <c r="L153" i="1"/>
  <c r="J153" i="1"/>
  <c r="H153" i="1"/>
  <c r="N152" i="1"/>
  <c r="L152" i="1"/>
  <c r="J152" i="1"/>
  <c r="H152" i="1"/>
  <c r="N150" i="1"/>
  <c r="L150" i="1"/>
  <c r="J150" i="1"/>
  <c r="H150" i="1"/>
  <c r="N149" i="1"/>
  <c r="L149" i="1"/>
  <c r="J149" i="1"/>
  <c r="H149" i="1"/>
  <c r="N148" i="1"/>
  <c r="L148" i="1"/>
  <c r="J148" i="1"/>
  <c r="H148" i="1"/>
  <c r="N146" i="1"/>
  <c r="L146" i="1"/>
  <c r="J146" i="1"/>
  <c r="H146" i="1"/>
  <c r="N145" i="1"/>
  <c r="L145" i="1"/>
  <c r="J145" i="1"/>
  <c r="H145" i="1"/>
  <c r="N144" i="1"/>
  <c r="L144" i="1"/>
  <c r="J144" i="1"/>
  <c r="H144" i="1"/>
  <c r="N142" i="1"/>
  <c r="L142" i="1"/>
  <c r="J142" i="1"/>
  <c r="H142" i="1"/>
  <c r="N141" i="1"/>
  <c r="L141" i="1"/>
  <c r="J141" i="1"/>
  <c r="H141" i="1"/>
  <c r="N140" i="1"/>
  <c r="L140" i="1"/>
  <c r="J140" i="1"/>
  <c r="H140" i="1"/>
  <c r="N139" i="1"/>
  <c r="L139" i="1"/>
  <c r="J139" i="1"/>
  <c r="H139" i="1"/>
  <c r="N138" i="1"/>
  <c r="L138" i="1"/>
  <c r="J138" i="1"/>
  <c r="H138" i="1"/>
  <c r="N136" i="1"/>
  <c r="L136" i="1"/>
  <c r="J136" i="1"/>
  <c r="H136" i="1"/>
  <c r="N135" i="1"/>
  <c r="L135" i="1"/>
  <c r="J135" i="1"/>
  <c r="H135" i="1"/>
  <c r="N134" i="1"/>
  <c r="L134" i="1"/>
  <c r="J134" i="1"/>
  <c r="H134" i="1"/>
  <c r="N133" i="1"/>
  <c r="L133" i="1"/>
  <c r="J133" i="1"/>
  <c r="H133" i="1"/>
  <c r="N132" i="1"/>
  <c r="L132" i="1"/>
  <c r="J132" i="1"/>
  <c r="H132" i="1"/>
  <c r="N131" i="1"/>
  <c r="L131" i="1"/>
  <c r="J131" i="1"/>
  <c r="H131" i="1"/>
  <c r="N130" i="1"/>
  <c r="L130" i="1"/>
  <c r="J130" i="1"/>
  <c r="H130" i="1"/>
  <c r="N129" i="1"/>
  <c r="L129" i="1"/>
  <c r="J129" i="1"/>
  <c r="H129" i="1"/>
  <c r="N128" i="1"/>
  <c r="L128" i="1"/>
  <c r="J128" i="1"/>
  <c r="H128" i="1"/>
  <c r="N127" i="1"/>
  <c r="L127" i="1"/>
  <c r="J127" i="1"/>
  <c r="H127" i="1"/>
  <c r="N126" i="1"/>
  <c r="L126" i="1"/>
  <c r="J126" i="1"/>
  <c r="H126" i="1"/>
  <c r="N125" i="1"/>
  <c r="L125" i="1"/>
  <c r="J125" i="1"/>
  <c r="H125" i="1"/>
  <c r="N124" i="1"/>
  <c r="L124" i="1"/>
  <c r="J124" i="1"/>
  <c r="H124" i="1"/>
  <c r="N123" i="1"/>
  <c r="L123" i="1"/>
  <c r="J123" i="1"/>
  <c r="H123" i="1"/>
  <c r="N121" i="1"/>
  <c r="L121" i="1"/>
  <c r="J121" i="1"/>
  <c r="H121" i="1"/>
  <c r="N120" i="1"/>
  <c r="L120" i="1"/>
  <c r="J120" i="1"/>
  <c r="H120" i="1"/>
  <c r="N117" i="1"/>
  <c r="L117" i="1"/>
  <c r="J117" i="1"/>
  <c r="H117" i="1"/>
  <c r="N116" i="1"/>
  <c r="L116" i="1"/>
  <c r="J116" i="1"/>
  <c r="H116" i="1"/>
  <c r="N114" i="1"/>
  <c r="L114" i="1"/>
  <c r="J114" i="1"/>
  <c r="H114" i="1"/>
  <c r="N111" i="1"/>
  <c r="L111" i="1"/>
  <c r="J111" i="1"/>
  <c r="H111" i="1"/>
  <c r="N110" i="1"/>
  <c r="L110" i="1"/>
  <c r="J110" i="1"/>
  <c r="H110" i="1"/>
  <c r="N108" i="1"/>
  <c r="L108" i="1"/>
  <c r="J108" i="1"/>
  <c r="H108" i="1"/>
  <c r="N107" i="1"/>
  <c r="L107" i="1"/>
  <c r="J107" i="1"/>
  <c r="H107" i="1"/>
  <c r="N105" i="1"/>
  <c r="L105" i="1"/>
  <c r="J105" i="1"/>
  <c r="H105" i="1"/>
  <c r="N104" i="1"/>
  <c r="L104" i="1"/>
  <c r="J104" i="1"/>
  <c r="H104" i="1"/>
  <c r="N102" i="1"/>
  <c r="L102" i="1"/>
  <c r="L113" i="1" s="1"/>
  <c r="J102" i="1"/>
  <c r="H102" i="1"/>
  <c r="N93" i="1"/>
  <c r="N94" i="1"/>
  <c r="N95" i="1"/>
  <c r="N96" i="1"/>
  <c r="N92" i="1"/>
  <c r="L93" i="1"/>
  <c r="L94" i="1"/>
  <c r="L95" i="1"/>
  <c r="L96" i="1"/>
  <c r="L92" i="1"/>
  <c r="J96" i="1"/>
  <c r="J95" i="1"/>
  <c r="J94" i="1"/>
  <c r="J93" i="1"/>
  <c r="J92" i="1"/>
  <c r="J97" i="1" s="1"/>
  <c r="H93" i="1"/>
  <c r="H94" i="1"/>
  <c r="H95" i="1"/>
  <c r="H96" i="1"/>
  <c r="H92" i="1"/>
  <c r="L97" i="1" l="1"/>
  <c r="J582" i="1"/>
  <c r="I582" i="1" s="1"/>
  <c r="J122" i="1"/>
  <c r="I122" i="1" s="1"/>
  <c r="H582" i="1"/>
  <c r="G582" i="1" s="1"/>
  <c r="N634" i="1"/>
  <c r="M634" i="1" s="1"/>
  <c r="H211" i="1"/>
  <c r="G211" i="1" s="1"/>
  <c r="H122" i="1"/>
  <c r="G122" i="1" s="1"/>
  <c r="N113" i="1"/>
  <c r="M113" i="1" s="1"/>
  <c r="J211" i="1"/>
  <c r="N122" i="1"/>
  <c r="M122" i="1" s="1"/>
  <c r="L122" i="1"/>
  <c r="K122" i="1" s="1"/>
  <c r="H251" i="1"/>
  <c r="G251" i="1" s="1"/>
  <c r="H561" i="1"/>
  <c r="G561" i="1" s="1"/>
  <c r="L561" i="1"/>
  <c r="K561" i="1" s="1"/>
  <c r="N211" i="1"/>
  <c r="M211" i="1" s="1"/>
  <c r="J561" i="1"/>
  <c r="I561" i="1" s="1"/>
  <c r="L211" i="1"/>
  <c r="K211" i="1" s="1"/>
  <c r="H113" i="1"/>
  <c r="G113" i="1" s="1"/>
  <c r="N482" i="1"/>
  <c r="M482" i="1" s="1"/>
  <c r="J251" i="1"/>
  <c r="I251" i="1" s="1"/>
  <c r="J371" i="1"/>
  <c r="I371" i="1" s="1"/>
  <c r="J181" i="1"/>
  <c r="I181" i="1" s="1"/>
  <c r="H181" i="1"/>
  <c r="G181" i="1" s="1"/>
  <c r="N97" i="1"/>
  <c r="L181" i="1"/>
  <c r="K181" i="1" s="1"/>
  <c r="N181" i="1"/>
  <c r="M181" i="1" s="1"/>
  <c r="N205" i="1"/>
  <c r="M205" i="1" s="1"/>
  <c r="N371" i="1"/>
  <c r="M371" i="1" s="1"/>
  <c r="L205" i="1"/>
  <c r="K205" i="1" s="1"/>
  <c r="H205" i="1"/>
  <c r="G205" i="1" s="1"/>
  <c r="H371" i="1"/>
  <c r="G371" i="1" s="1"/>
  <c r="L371" i="1"/>
  <c r="K371" i="1" s="1"/>
  <c r="H97" i="1"/>
  <c r="J113" i="1"/>
  <c r="I113" i="1" s="1"/>
  <c r="J205" i="1"/>
  <c r="I205" i="1" s="1"/>
  <c r="J427" i="1"/>
  <c r="I427" i="1" s="1"/>
  <c r="H427" i="1"/>
  <c r="G427" i="1" s="1"/>
  <c r="K598" i="1"/>
  <c r="L574" i="1"/>
  <c r="K574" i="1" s="1"/>
  <c r="J293" i="1"/>
  <c r="I293" i="1" s="1"/>
  <c r="M598" i="1"/>
  <c r="K113" i="1"/>
  <c r="K634" i="1"/>
  <c r="N393" i="1"/>
  <c r="M393" i="1" s="1"/>
  <c r="N340" i="1"/>
  <c r="M340" i="1" s="1"/>
  <c r="I598" i="1"/>
  <c r="N272" i="1"/>
  <c r="M272" i="1" s="1"/>
  <c r="N304" i="1"/>
  <c r="M304" i="1" s="1"/>
  <c r="L393" i="1"/>
  <c r="K393" i="1" s="1"/>
  <c r="L272" i="1"/>
  <c r="K272" i="1" s="1"/>
  <c r="G598" i="1"/>
  <c r="O680" i="1"/>
  <c r="H482" i="1"/>
  <c r="G482" i="1" s="1"/>
  <c r="L340" i="1"/>
  <c r="K340" i="1" s="1"/>
  <c r="L256" i="1"/>
  <c r="K256" i="1" s="1"/>
  <c r="N427" i="1"/>
  <c r="M427" i="1" s="1"/>
  <c r="L427" i="1"/>
  <c r="K427" i="1" s="1"/>
  <c r="J272" i="1"/>
  <c r="I272" i="1" s="1"/>
  <c r="N293" i="1"/>
  <c r="M293" i="1" s="1"/>
  <c r="N256" i="1"/>
  <c r="M256" i="1" s="1"/>
  <c r="N300" i="1"/>
  <c r="M300" i="1" s="1"/>
  <c r="J482" i="1"/>
  <c r="I482" i="1" s="1"/>
  <c r="M561" i="1"/>
  <c r="N563" i="1"/>
  <c r="M563" i="1" s="1"/>
  <c r="L563" i="1"/>
  <c r="K563" i="1" s="1"/>
  <c r="J300" i="1"/>
  <c r="I300" i="1" s="1"/>
  <c r="I211" i="1"/>
  <c r="J393" i="1"/>
  <c r="I393" i="1" s="1"/>
  <c r="M308" i="1"/>
  <c r="H293" i="1"/>
  <c r="G293" i="1" s="1"/>
  <c r="J283" i="1"/>
  <c r="J308" i="1"/>
  <c r="I308" i="1" s="1"/>
  <c r="J574" i="1"/>
  <c r="I574" i="1" s="1"/>
  <c r="I634" i="1"/>
  <c r="J578" i="1"/>
  <c r="I578" i="1" s="1"/>
  <c r="L293" i="1"/>
  <c r="K293" i="1" s="1"/>
  <c r="L304" i="1"/>
  <c r="K304" i="1" s="1"/>
  <c r="L308" i="1"/>
  <c r="K308" i="1" s="1"/>
  <c r="H563" i="1"/>
  <c r="G563" i="1" s="1"/>
  <c r="J256" i="1"/>
  <c r="I256" i="1" s="1"/>
  <c r="H578" i="1"/>
  <c r="G578" i="1" s="1"/>
  <c r="H256" i="1"/>
  <c r="G256" i="1" s="1"/>
  <c r="H308" i="1"/>
  <c r="G308" i="1" s="1"/>
  <c r="H574" i="1"/>
  <c r="G574" i="1" s="1"/>
  <c r="H272" i="1"/>
  <c r="G272" i="1" s="1"/>
  <c r="J207" i="1"/>
  <c r="I207" i="1" s="1"/>
  <c r="J306" i="1"/>
  <c r="I306" i="1" s="1"/>
  <c r="H634" i="1"/>
  <c r="G634" i="1" s="1"/>
  <c r="H300" i="1"/>
  <c r="G300" i="1" s="1"/>
  <c r="J183" i="1"/>
  <c r="I183" i="1" s="1"/>
  <c r="L482" i="1"/>
  <c r="K482" i="1" s="1"/>
  <c r="L578" i="1"/>
  <c r="K578" i="1" s="1"/>
  <c r="N574" i="1"/>
  <c r="M574" i="1" s="1"/>
  <c r="H340" i="1"/>
  <c r="G340" i="1" s="1"/>
  <c r="J304" i="1"/>
  <c r="I304" i="1" s="1"/>
  <c r="N276" i="1"/>
  <c r="M276" i="1" s="1"/>
  <c r="O276" i="1" s="1"/>
  <c r="N283" i="1"/>
  <c r="M283" i="1" s="1"/>
  <c r="I186" i="1"/>
  <c r="L283" i="1"/>
  <c r="H283" i="1"/>
  <c r="H207" i="1"/>
  <c r="G207" i="1" s="1"/>
  <c r="K186" i="1"/>
  <c r="H183" i="1"/>
  <c r="G183" i="1" s="1"/>
  <c r="H306" i="1"/>
  <c r="G306" i="1" s="1"/>
  <c r="H304" i="1"/>
  <c r="G304" i="1" s="1"/>
  <c r="H186" i="1"/>
  <c r="G186" i="1" s="1"/>
  <c r="J340" i="1"/>
  <c r="I340" i="1" s="1"/>
  <c r="H393" i="1"/>
  <c r="G393" i="1" s="1"/>
  <c r="M186" i="1"/>
  <c r="L251" i="1"/>
  <c r="K251" i="1" s="1"/>
  <c r="N183" i="1"/>
  <c r="M183" i="1" s="1"/>
  <c r="H274" i="1"/>
  <c r="G274" i="1" s="1"/>
  <c r="L300" i="1"/>
  <c r="K300" i="1" s="1"/>
  <c r="J274" i="1"/>
  <c r="I274" i="1" s="1"/>
  <c r="L274" i="1"/>
  <c r="K274" i="1" s="1"/>
  <c r="N274" i="1"/>
  <c r="M274" i="1" s="1"/>
  <c r="N251" i="1"/>
  <c r="M251" i="1" s="1"/>
  <c r="H682" i="1" l="1"/>
  <c r="L682" i="1"/>
  <c r="N682" i="1"/>
  <c r="J682" i="1"/>
  <c r="O582" i="1"/>
  <c r="O122" i="1"/>
  <c r="I97" i="1"/>
  <c r="M97" i="1"/>
  <c r="M682" i="1" s="1"/>
  <c r="G97" i="1"/>
  <c r="K97" i="1"/>
  <c r="O482" i="1"/>
  <c r="O634" i="1"/>
  <c r="O598" i="1"/>
  <c r="K283" i="1"/>
  <c r="I283" i="1"/>
  <c r="G283" i="1"/>
  <c r="O272" i="1"/>
  <c r="O427" i="1"/>
  <c r="O563" i="1"/>
  <c r="O393" i="1"/>
  <c r="O561" i="1"/>
  <c r="O211" i="1"/>
  <c r="O293" i="1"/>
  <c r="O371" i="1"/>
  <c r="O574" i="1"/>
  <c r="O256" i="1"/>
  <c r="O578" i="1"/>
  <c r="O300" i="1"/>
  <c r="O308" i="1"/>
  <c r="O306" i="1"/>
  <c r="O207" i="1"/>
  <c r="O205" i="1"/>
  <c r="O181" i="1"/>
  <c r="O340" i="1"/>
  <c r="O304" i="1"/>
  <c r="O186" i="1"/>
  <c r="O183" i="1"/>
  <c r="O251" i="1"/>
  <c r="O113" i="1"/>
  <c r="O274" i="1"/>
  <c r="I682" i="1" l="1"/>
  <c r="K682" i="1"/>
  <c r="G682" i="1"/>
  <c r="O97" i="1"/>
  <c r="O283" i="1"/>
  <c r="O681" i="1" l="1"/>
</calcChain>
</file>

<file path=xl/sharedStrings.xml><?xml version="1.0" encoding="utf-8"?>
<sst xmlns="http://schemas.openxmlformats.org/spreadsheetml/2006/main" count="2614" uniqueCount="749">
  <si>
    <t>Druh</t>
  </si>
  <si>
    <t>Kultivar</t>
  </si>
  <si>
    <t>Dodací týdny</t>
  </si>
  <si>
    <t>Zakoř=RC</t>
  </si>
  <si>
    <t>Kat. číslo</t>
  </si>
  <si>
    <t>Ks/plato</t>
  </si>
  <si>
    <r>
      <t>OBJ KT</t>
    </r>
    <r>
      <rPr>
        <b/>
        <sz val="14"/>
        <color rgb="FFFF0000"/>
        <rFont val="Calibri"/>
        <family val="2"/>
        <charset val="238"/>
        <scheme val="minor"/>
      </rPr>
      <t>…..</t>
    </r>
  </si>
  <si>
    <r>
      <t>OBJ KT</t>
    </r>
    <r>
      <rPr>
        <b/>
        <sz val="14"/>
        <color rgb="FFFF0000"/>
        <rFont val="Calibri"/>
        <family val="2"/>
        <charset val="238"/>
        <scheme val="minor"/>
      </rPr>
      <t>….</t>
    </r>
  </si>
  <si>
    <t>Bacopa</t>
  </si>
  <si>
    <t>RC</t>
  </si>
  <si>
    <t>Bahia Pink Sand</t>
  </si>
  <si>
    <t>Bahia Purple Sand</t>
  </si>
  <si>
    <t>Bahia White Sand</t>
  </si>
  <si>
    <t>Begonia hybrids</t>
  </si>
  <si>
    <t xml:space="preserve">I´CONIA First Kiss Hot Pink </t>
  </si>
  <si>
    <t>48-25</t>
  </si>
  <si>
    <t>I´CONIA Miss Malibu</t>
  </si>
  <si>
    <t>I´CONIA Miss Montreal</t>
  </si>
  <si>
    <t>I´CONIA Portofino Citrix</t>
  </si>
  <si>
    <t>I´CONIA Portofino Coral</t>
  </si>
  <si>
    <t>I´CONIA Portofino Orange</t>
  </si>
  <si>
    <t>I´CONIA Upright Fire</t>
  </si>
  <si>
    <t>Bidens</t>
  </si>
  <si>
    <t>Bidy Boom Fireside</t>
  </si>
  <si>
    <t>Bidy Boom Red Eye</t>
  </si>
  <si>
    <t>Bidy Boom Yellow Big</t>
  </si>
  <si>
    <t>Bidy Gonzales</t>
  </si>
  <si>
    <t>Bidy Gonzales Confetti Garden</t>
  </si>
  <si>
    <t>Calibrachoa</t>
  </si>
  <si>
    <t>Aloha Classic Blue Sky</t>
  </si>
  <si>
    <t>46-22</t>
  </si>
  <si>
    <t>Aloha Classic Goldrush</t>
  </si>
  <si>
    <t>Aloha Classic Hot Pink</t>
  </si>
  <si>
    <t>Aloha Classic Orange Cart Wheel</t>
  </si>
  <si>
    <t>Aloha Classic Pink Cart Wheel</t>
  </si>
  <si>
    <t>Aloha Classic Tiki Blue</t>
  </si>
  <si>
    <t>Aloha Classic Tiki Dark Blue</t>
  </si>
  <si>
    <t>Aloha Double Apricot</t>
  </si>
  <si>
    <t>Aloha Double Cherry Red 2021</t>
  </si>
  <si>
    <t>Aloha Double Citric</t>
  </si>
  <si>
    <t>Aloha Double Lavender</t>
  </si>
  <si>
    <t>Aloha Double Orange</t>
  </si>
  <si>
    <t>Aloha Double Purple</t>
  </si>
  <si>
    <t>Aloha Double Soft Pink Eye</t>
  </si>
  <si>
    <t>Aloha Kona Cherry Cart Wheel</t>
  </si>
  <si>
    <t>Aloha Kona Cherry Red</t>
  </si>
  <si>
    <t>Aloha Kona Dark Red</t>
  </si>
  <si>
    <t>Aloha Kona Mandarin</t>
  </si>
  <si>
    <t>Aloha Kona Midnight Blue</t>
  </si>
  <si>
    <t>Aloha Kona Neon</t>
  </si>
  <si>
    <t>Aloha Kona Pineapple Confetti Garden</t>
  </si>
  <si>
    <t>Aloha Kona Pink</t>
  </si>
  <si>
    <t>Aloha Kona Tiki Blue Sky</t>
  </si>
  <si>
    <t>Aloha Kona Tiki Pink</t>
  </si>
  <si>
    <t>Aloha Kona Tiki White</t>
  </si>
  <si>
    <t>Aloha Kona White</t>
  </si>
  <si>
    <t>Aloha Kona Yellow</t>
  </si>
  <si>
    <t>Aloha Nani Blue</t>
  </si>
  <si>
    <t>Aloha Nani Dark Red</t>
  </si>
  <si>
    <t>Aloha Nani Golden Girl</t>
  </si>
  <si>
    <t>Aloha Nani Red</t>
  </si>
  <si>
    <t>Aloha Nani Tiki Pink</t>
  </si>
  <si>
    <t>Bloomtastic Lavender Quartz</t>
  </si>
  <si>
    <t>Calocephalus</t>
  </si>
  <si>
    <t>brownii compact</t>
  </si>
  <si>
    <t>Chamaesyce</t>
  </si>
  <si>
    <t>Star Dust White Flash</t>
  </si>
  <si>
    <t>Coleus</t>
  </si>
  <si>
    <t>Main Street Abbey Road</t>
  </si>
  <si>
    <t>Main Street Alligator Alley</t>
  </si>
  <si>
    <t>Main Street Beale Street</t>
  </si>
  <si>
    <t>Main Street Fifth Avenue</t>
  </si>
  <si>
    <t>Main Street Hollywood Boulevard</t>
  </si>
  <si>
    <t>Main Street River Walk</t>
  </si>
  <si>
    <t>Main Street Ruby Road</t>
  </si>
  <si>
    <t>Main Street Sunset Boulevard</t>
  </si>
  <si>
    <t>Main Street Wall Street</t>
  </si>
  <si>
    <t>Stained Glassworks Le Freak</t>
  </si>
  <si>
    <t>Stained Glassworks Royalty</t>
  </si>
  <si>
    <t xml:space="preserve">Stained Glassworks Spacecake </t>
  </si>
  <si>
    <t>Stained Glassworks Velvet</t>
  </si>
  <si>
    <t>Crossandra</t>
  </si>
  <si>
    <t>1-25</t>
  </si>
  <si>
    <t>Cuphea</t>
  </si>
  <si>
    <t>Cuphea Lilac</t>
  </si>
  <si>
    <t>48-21</t>
  </si>
  <si>
    <t>Cuphea White</t>
  </si>
  <si>
    <t>Dahlia</t>
  </si>
  <si>
    <t>Hypnotica Electric Pink</t>
  </si>
  <si>
    <t>Hypnotica Lavender</t>
  </si>
  <si>
    <t>Hypnotica Orange</t>
  </si>
  <si>
    <t>Hypnotica Purple</t>
  </si>
  <si>
    <t>Hypnotica Purple Bicolor</t>
  </si>
  <si>
    <t>Hypnotica Rose Bicolor</t>
  </si>
  <si>
    <t>Hypnotica White</t>
  </si>
  <si>
    <t>Hypnotica Yellow Bicolor</t>
  </si>
  <si>
    <t>Temptation Cream White</t>
  </si>
  <si>
    <t>Temptation Golden</t>
  </si>
  <si>
    <t>Temptation Orange</t>
  </si>
  <si>
    <t>Temptation Pink Bicolor</t>
  </si>
  <si>
    <t>Temptation Purple</t>
  </si>
  <si>
    <t>XXL Berry Blast</t>
  </si>
  <si>
    <t>XXL Durango</t>
  </si>
  <si>
    <t>XXL Laredo</t>
  </si>
  <si>
    <t>XXL Merida</t>
  </si>
  <si>
    <t xml:space="preserve">XXL Pink Lemonade </t>
  </si>
  <si>
    <t>XXL Ruby Red</t>
  </si>
  <si>
    <t>XXL Tabasco</t>
  </si>
  <si>
    <t>XXL Veracruz</t>
  </si>
  <si>
    <t>Diascia</t>
  </si>
  <si>
    <t>My Darling Appleblossom</t>
  </si>
  <si>
    <t>48-16</t>
  </si>
  <si>
    <t>My Darling Berry</t>
  </si>
  <si>
    <t>My Darling Peach</t>
  </si>
  <si>
    <t>Fuchsia</t>
  </si>
  <si>
    <t>Arêtes Alwin</t>
  </si>
  <si>
    <t>46-16</t>
  </si>
  <si>
    <t>Arêtes Belfort</t>
  </si>
  <si>
    <t>Arêtes Colmar</t>
  </si>
  <si>
    <t>Arêtes Patio Princess</t>
  </si>
  <si>
    <t>Arêtes President George Bartlett</t>
  </si>
  <si>
    <t>Arêtes Upright Florence</t>
  </si>
  <si>
    <t>Arêtes Upright Jollies Nancy</t>
  </si>
  <si>
    <t>Arêtes Upright Jollies Nantes</t>
  </si>
  <si>
    <t>Arêtes Upright Latina</t>
  </si>
  <si>
    <t>Arêtes Upright Madrid</t>
  </si>
  <si>
    <t>Classic Arroyo Grande</t>
  </si>
  <si>
    <t>Classic Lago Grande</t>
  </si>
  <si>
    <t>Glechoma</t>
  </si>
  <si>
    <t>Glechoma variegata</t>
  </si>
  <si>
    <t>2-17</t>
  </si>
  <si>
    <t>Helichrysum</t>
  </si>
  <si>
    <t>Silverstar</t>
  </si>
  <si>
    <t>50-16</t>
  </si>
  <si>
    <t>Ipomoea</t>
  </si>
  <si>
    <t>Bright Ideas Lime</t>
  </si>
  <si>
    <t>Bright Ideas Rusty Red</t>
  </si>
  <si>
    <t>FloraMia Black</t>
  </si>
  <si>
    <t>FloraMia Cameo</t>
  </si>
  <si>
    <t>Lantana</t>
  </si>
  <si>
    <t>Havana Full Moon</t>
  </si>
  <si>
    <t>Havana Pink Sky</t>
  </si>
  <si>
    <t>Havana Sunset</t>
  </si>
  <si>
    <t>Lobelia</t>
  </si>
  <si>
    <t>Bella Azzure</t>
  </si>
  <si>
    <t>Bella Bianca</t>
  </si>
  <si>
    <t>Bella Mare</t>
  </si>
  <si>
    <t>Bella Oceano</t>
  </si>
  <si>
    <t>Bella Rosa</t>
  </si>
  <si>
    <t>Lobularia</t>
  </si>
  <si>
    <t>Yolo Purple</t>
  </si>
  <si>
    <t>49-24</t>
  </si>
  <si>
    <t>Lysimachia</t>
  </si>
  <si>
    <t>Goldilocks</t>
  </si>
  <si>
    <t>1-53</t>
  </si>
  <si>
    <t>Mühlenbeckia</t>
  </si>
  <si>
    <t>New Guinea Impatiens</t>
  </si>
  <si>
    <t>Magnum Blue</t>
  </si>
  <si>
    <t>Magnum Dark Red</t>
  </si>
  <si>
    <t>Magnum Fire</t>
  </si>
  <si>
    <t>Magnum Hot Pink</t>
  </si>
  <si>
    <t>Magnum Lavender Splash</t>
  </si>
  <si>
    <t>Magnum Pure White</t>
  </si>
  <si>
    <t>Magnum Red Flame</t>
  </si>
  <si>
    <t>Magnum White Blush</t>
  </si>
  <si>
    <t>Magnum Wild Salmon</t>
  </si>
  <si>
    <t>Petticoat Allegro</t>
  </si>
  <si>
    <t>Petticoat Blue Star</t>
  </si>
  <si>
    <t>Petticoat Fire</t>
  </si>
  <si>
    <t>Petticoat Lavender</t>
  </si>
  <si>
    <t>Petticoat Mango Pie</t>
  </si>
  <si>
    <t>Petticoat Orange Orchid</t>
  </si>
  <si>
    <t>Petticoat Pink</t>
  </si>
  <si>
    <t>Petticoat Red Star</t>
  </si>
  <si>
    <t>Petticoat White</t>
  </si>
  <si>
    <t>Wild Romance Blush Pink</t>
  </si>
  <si>
    <t>Wild Romance Lavender</t>
  </si>
  <si>
    <t>Wild Romance Red</t>
  </si>
  <si>
    <t>Wild Romance White</t>
  </si>
  <si>
    <t>Osteospermum</t>
  </si>
  <si>
    <t>Margarita Cool Purple</t>
  </si>
  <si>
    <t>Margarita Creme</t>
  </si>
  <si>
    <t>Margarita Dark Pink</t>
  </si>
  <si>
    <t>Margarita Eclipse</t>
  </si>
  <si>
    <t>Margarita Lemon</t>
  </si>
  <si>
    <t>Margarita Lilac</t>
  </si>
  <si>
    <t>Margarita Lilac 2020</t>
  </si>
  <si>
    <t>Margarita Orange Flare</t>
  </si>
  <si>
    <t>Margarita Purple</t>
  </si>
  <si>
    <t>Margarita Purple Spoon</t>
  </si>
  <si>
    <t>Margarita White Spoon</t>
  </si>
  <si>
    <t>Margarita Double Pink</t>
  </si>
  <si>
    <t>Margarita Double White</t>
  </si>
  <si>
    <t>Margarita Double Yellow</t>
  </si>
  <si>
    <t>Pelargonium interspecific</t>
  </si>
  <si>
    <t>Big EEZE Foxy Flamingo</t>
  </si>
  <si>
    <t>37-17</t>
  </si>
  <si>
    <t>Big EEZE Fuchsia Blue</t>
  </si>
  <si>
    <t>Big EEZE Neon</t>
  </si>
  <si>
    <t>Big EEZE Pink</t>
  </si>
  <si>
    <t>Big EEZE Red</t>
  </si>
  <si>
    <t xml:space="preserve">Big EZEE Salmon </t>
  </si>
  <si>
    <t>Sarita Fire</t>
  </si>
  <si>
    <t>Sarita Lilac Splash</t>
  </si>
  <si>
    <t>Sarita White</t>
  </si>
  <si>
    <t>Sarita White Splash</t>
  </si>
  <si>
    <t>Sarita Wild Salmon</t>
  </si>
  <si>
    <t>Pelargonium peltatum</t>
  </si>
  <si>
    <t>Atlantic Blue</t>
  </si>
  <si>
    <t>Atlantic Burgundy</t>
  </si>
  <si>
    <t>Atlantic Candy</t>
  </si>
  <si>
    <t>Atlantic Dark Red</t>
  </si>
  <si>
    <t>Atlantic Fire</t>
  </si>
  <si>
    <t>Atlantic Red</t>
  </si>
  <si>
    <t>Atlantic Red Star</t>
  </si>
  <si>
    <t>Atlantic White</t>
  </si>
  <si>
    <t>Classic Single Decora Lilac</t>
  </si>
  <si>
    <t>Classic Single Decora Pink</t>
  </si>
  <si>
    <t>Classic Single Decora Red</t>
  </si>
  <si>
    <t>Classic Single Decora Rouge</t>
  </si>
  <si>
    <t>Classic Single Ville de Paris Brilliant</t>
  </si>
  <si>
    <t>Classic Single Ville de Paris Lilac</t>
  </si>
  <si>
    <t>Classic Single Ville de Paris Pink</t>
  </si>
  <si>
    <t>Classic Single Ville Dresden</t>
  </si>
  <si>
    <t>Grand Idols Pink</t>
  </si>
  <si>
    <t>Grand Idols Purple</t>
  </si>
  <si>
    <t>Grand Idols Purple 2021</t>
  </si>
  <si>
    <t>Grand Idols White</t>
  </si>
  <si>
    <t>Great Balls of Fire Blue</t>
  </si>
  <si>
    <t>Great Balls of Fire Burgundy Blaze</t>
  </si>
  <si>
    <t>Great Balls of Fire Dark Red</t>
  </si>
  <si>
    <t>Great Balls of Fire Light Lavender</t>
  </si>
  <si>
    <t>Great Balls of Fire Melon</t>
  </si>
  <si>
    <t>Great Balls of Fire Merlot</t>
  </si>
  <si>
    <t xml:space="preserve">Great Balls of Fire Pink </t>
  </si>
  <si>
    <t>Great Balls of Fire Violet Blue</t>
  </si>
  <si>
    <t>Great Balls of Fire White</t>
  </si>
  <si>
    <t>Pelargonium zonale</t>
  </si>
  <si>
    <t>Brocade Fire Night</t>
  </si>
  <si>
    <t>Brocade Salmon Night</t>
  </si>
  <si>
    <t>Green Idols Andria</t>
  </si>
  <si>
    <t xml:space="preserve">Green Idols Apple Blossom </t>
  </si>
  <si>
    <t xml:space="preserve">Green Idols Hot Pink </t>
  </si>
  <si>
    <t xml:space="preserve">Green Idols Orange </t>
  </si>
  <si>
    <t>Green Idols Purple</t>
  </si>
  <si>
    <t>Green Idols Rose with Eye</t>
  </si>
  <si>
    <t xml:space="preserve">Green Idols Salmon </t>
  </si>
  <si>
    <t>Green Idols True Red</t>
  </si>
  <si>
    <t>Green Idols White</t>
  </si>
  <si>
    <t>Green Series Andria</t>
  </si>
  <si>
    <t>Green Series Celine</t>
  </si>
  <si>
    <t>Green Series Gabrieli</t>
  </si>
  <si>
    <t>Green Series Praeludium</t>
  </si>
  <si>
    <t>Green Series Robina</t>
  </si>
  <si>
    <t>Savannah Blue</t>
  </si>
  <si>
    <t>Savannah Lavender Splash</t>
  </si>
  <si>
    <t>Savannah Light Salmon</t>
  </si>
  <si>
    <t>Savannah Oh so Orange</t>
  </si>
  <si>
    <t>Savannah Pink</t>
  </si>
  <si>
    <t>Savannah Pink Mega Splash</t>
  </si>
  <si>
    <t>Savannah Pink Sizzle</t>
  </si>
  <si>
    <t>Savannah Punch</t>
  </si>
  <si>
    <t>Savannah Really Red</t>
  </si>
  <si>
    <t>Savannah Red</t>
  </si>
  <si>
    <t>Savannah TexMex Merlot Sizzle</t>
  </si>
  <si>
    <t>Savannah TexMex Ruby</t>
  </si>
  <si>
    <t>Savannah White</t>
  </si>
  <si>
    <t>Savannah White 2017</t>
  </si>
  <si>
    <t>Savannah White Splash</t>
  </si>
  <si>
    <t>Survivor Idols Appleblossom Splash</t>
  </si>
  <si>
    <t>Survivor Idols Batik Blue</t>
  </si>
  <si>
    <t>Survivor Idols Blue</t>
  </si>
  <si>
    <t>Survivor Idols Coral</t>
  </si>
  <si>
    <t>Survivor Idols Dark Red</t>
  </si>
  <si>
    <t>Survivor Idols Indigo Sky</t>
  </si>
  <si>
    <t>Survivor Idols Neon Violet</t>
  </si>
  <si>
    <t>Survivor Idols Orange</t>
  </si>
  <si>
    <t>Survivor Idols Pink Batik</t>
  </si>
  <si>
    <t>Survivor Idols Pink Charme</t>
  </si>
  <si>
    <t>Survivor Idols Pink Mega Splash</t>
  </si>
  <si>
    <t>Survivor Idols Scandic</t>
  </si>
  <si>
    <t>Survivor Idols Tickled Pink</t>
  </si>
  <si>
    <t>Petunia</t>
  </si>
  <si>
    <t>Origami Burgundy</t>
  </si>
  <si>
    <t>46-23</t>
  </si>
  <si>
    <t>Origami Lavender Touch</t>
  </si>
  <si>
    <t>Origami Pink</t>
  </si>
  <si>
    <t>Origami Watermelon</t>
  </si>
  <si>
    <t>Origami White</t>
  </si>
  <si>
    <t>Peppy Blueberry Muffin</t>
  </si>
  <si>
    <t>Peppy Hot Red</t>
  </si>
  <si>
    <t>Peppy Pink</t>
  </si>
  <si>
    <t>Peppy Purple</t>
  </si>
  <si>
    <t>Peppy Sunset</t>
  </si>
  <si>
    <t>Potunia Blueberry Ice</t>
  </si>
  <si>
    <t>Potunia Coral</t>
  </si>
  <si>
    <t>Potunia Dark Red</t>
  </si>
  <si>
    <t>Potunia Pink Orchid</t>
  </si>
  <si>
    <t>Potunia Purple</t>
  </si>
  <si>
    <t>Potunia Red Star</t>
  </si>
  <si>
    <t>Potunia White</t>
  </si>
  <si>
    <t>Potunia Yellow</t>
  </si>
  <si>
    <t>Potunia Piccola Blue Ice</t>
  </si>
  <si>
    <t>Potunia Piccola Cobalt Blue</t>
  </si>
  <si>
    <t>Potunia Piccola Hot Pink</t>
  </si>
  <si>
    <t>Potunia Piccola Lilac Blue</t>
  </si>
  <si>
    <t xml:space="preserve">Potunia Piccola Magenta Star </t>
  </si>
  <si>
    <t>Potunia Piccola Pink</t>
  </si>
  <si>
    <t>Potunia Piccola White</t>
  </si>
  <si>
    <t>Potunia Plus Hot Pink</t>
  </si>
  <si>
    <t>Potunia Plus Red</t>
  </si>
  <si>
    <t>Potunia Plus White</t>
  </si>
  <si>
    <t>Surprise Blue Sky</t>
  </si>
  <si>
    <t>Surprise Burgundy Star</t>
  </si>
  <si>
    <t>Surprise Cobalt Blue</t>
  </si>
  <si>
    <t>Surprise Hot Pink</t>
  </si>
  <si>
    <t>Surprise Kardinal</t>
  </si>
  <si>
    <t>Surprise Magenta Halo</t>
  </si>
  <si>
    <t>Surprise Moonlight Bay</t>
  </si>
  <si>
    <t>Surprise White Orchid</t>
  </si>
  <si>
    <t>Surprise Sparkling Burgundy</t>
  </si>
  <si>
    <t xml:space="preserve">Surprise Sparkling Red </t>
  </si>
  <si>
    <t>Surprise Sparkling Blue</t>
  </si>
  <si>
    <t>Surprise Sparkling Purple</t>
  </si>
  <si>
    <t>Sweetunia Baby Pink</t>
  </si>
  <si>
    <t>Sweetunia Black Satin</t>
  </si>
  <si>
    <t>Sweetunia Burgundy Gem</t>
  </si>
  <si>
    <t>Sweetunia Fiona Flash</t>
  </si>
  <si>
    <t>Sweetunia Hot Pink Touch</t>
  </si>
  <si>
    <t>Sweetunia Johnny Flame</t>
  </si>
  <si>
    <t>Sweetunia Miss Marvelous</t>
  </si>
  <si>
    <t>Sweetunia Pinkalicious</t>
  </si>
  <si>
    <t>Sweetunia Purple</t>
  </si>
  <si>
    <t>Sweetunia Purple Gem</t>
  </si>
  <si>
    <t>Sweetunia Purple Spotlight</t>
  </si>
  <si>
    <t>Sweetunia Purple Touch</t>
  </si>
  <si>
    <t>Sweetunia Rose Gem</t>
  </si>
  <si>
    <t>Sweetunia Starfish</t>
  </si>
  <si>
    <t>Sweetunia Suzie Storm</t>
  </si>
  <si>
    <t>Sweetunia White</t>
  </si>
  <si>
    <t>Plectranthus</t>
  </si>
  <si>
    <t>Plectranthus variegata</t>
  </si>
  <si>
    <t>1-14</t>
  </si>
  <si>
    <t>Portulaca</t>
  </si>
  <si>
    <t>Cupcake Coconut</t>
  </si>
  <si>
    <t>Cupcake Purple</t>
  </si>
  <si>
    <t>Cupcake Strawberry Banana</t>
  </si>
  <si>
    <t>Cupcake Yellow</t>
  </si>
  <si>
    <t>Cupcake Upright Lavender</t>
  </si>
  <si>
    <t>Cupcake Upright Orange Zest</t>
  </si>
  <si>
    <t>Cupcake Upright Raspberry</t>
  </si>
  <si>
    <t>Sanvitalia</t>
  </si>
  <si>
    <t>Sunvy Super Gold</t>
  </si>
  <si>
    <t>Sunvy Yellow Steel</t>
  </si>
  <si>
    <t>Scaevola</t>
  </si>
  <si>
    <t>48-24</t>
  </si>
  <si>
    <t>Verbena</t>
  </si>
  <si>
    <t>45-22</t>
  </si>
  <si>
    <t>Empress Flair Blue</t>
  </si>
  <si>
    <t>Empress Flair Blue Charme</t>
  </si>
  <si>
    <t>Empress Flair Cherry Charme</t>
  </si>
  <si>
    <t>Empress Flair Peach</t>
  </si>
  <si>
    <t>Empress Flair Pink</t>
  </si>
  <si>
    <t>Empress Flair Purple Charme</t>
  </si>
  <si>
    <t>Empress Flair Red</t>
  </si>
  <si>
    <t>Empress Flair Red Star</t>
  </si>
  <si>
    <t>Empress Flair White</t>
  </si>
  <si>
    <t>Empress Sun Cherry</t>
  </si>
  <si>
    <t>Empress Sun Lavender Charme</t>
  </si>
  <si>
    <t>Empress Sun Pink</t>
  </si>
  <si>
    <t>Empress Sun Red</t>
  </si>
  <si>
    <t>Empress Sun White</t>
  </si>
  <si>
    <t>Lindolena Blue Charme</t>
  </si>
  <si>
    <t xml:space="preserve">Lindolena Magenta </t>
  </si>
  <si>
    <t xml:space="preserve">Lindolena Purple </t>
  </si>
  <si>
    <t>Lindolena Red</t>
  </si>
  <si>
    <t>Lindolena White</t>
  </si>
  <si>
    <t>Wicked Magenta</t>
  </si>
  <si>
    <t>Wicked Purple</t>
  </si>
  <si>
    <t>Wicked Dark Pink</t>
  </si>
  <si>
    <t>Wicked Hot Pink</t>
  </si>
  <si>
    <t>Confetti Garden Aloha Double</t>
  </si>
  <si>
    <t>4-19</t>
  </si>
  <si>
    <t>Confetti Garden Aloha Kona</t>
  </si>
  <si>
    <t>Confetti Garden Hawaiian Hana</t>
  </si>
  <si>
    <t>Confetti Garden Hawaiian Summer</t>
  </si>
  <si>
    <t>Confetti Garden Hawaiian Flamingo</t>
  </si>
  <si>
    <t>Confetti Garden Aloha Nani</t>
  </si>
  <si>
    <t xml:space="preserve">Confetti Garden Nani Valentine
</t>
  </si>
  <si>
    <t>Confetti Garden Nani Hilo</t>
  </si>
  <si>
    <t>Confetti Garden Nani Hoku Star</t>
  </si>
  <si>
    <t>Confetti Garden Coconut Coast</t>
  </si>
  <si>
    <t>Confetti Garden Cupcake</t>
  </si>
  <si>
    <t>Confetti Garden Cupcake Smarty Party</t>
  </si>
  <si>
    <t>Confetti Garden Duo</t>
  </si>
  <si>
    <t>Confetti Garden Cuphea Duo</t>
  </si>
  <si>
    <t>Confetti Garden Cabecky</t>
  </si>
  <si>
    <t>Confetti Garden Havana Summer</t>
  </si>
  <si>
    <t>Confetti Garden Bunny Boo</t>
  </si>
  <si>
    <t>Confetti Garden Marvelous Jewel</t>
  </si>
  <si>
    <t>Confetti Garden Waterrose</t>
  </si>
  <si>
    <t>Confetti Garden Colwel Square</t>
  </si>
  <si>
    <t>Confetti Garden Jackson Square</t>
  </si>
  <si>
    <t>Confetti Garden Mix</t>
  </si>
  <si>
    <t>Confetti Garden European Cup</t>
  </si>
  <si>
    <t>Confetti Garden Patriot</t>
  </si>
  <si>
    <t>Confetti Garden Patchwork</t>
  </si>
  <si>
    <t>Confetti Garden My Darling</t>
  </si>
  <si>
    <t>Confetti Garden Tone on Tone</t>
  </si>
  <si>
    <t>Confetti Garden Sunshine</t>
  </si>
  <si>
    <t>Confetti Garden Blue Bird</t>
  </si>
  <si>
    <t>Confetti Garden Shocking Purple</t>
  </si>
  <si>
    <t>Confetti Garden Pink</t>
  </si>
  <si>
    <t>Confetti Garden Shocking Waterrose</t>
  </si>
  <si>
    <t>Confetti Garden Verbena</t>
  </si>
  <si>
    <t>Confetti Garden Linda Liberty</t>
  </si>
  <si>
    <t>Confetti Garden Linda Sky</t>
  </si>
  <si>
    <t>Carnelia -Sprint</t>
  </si>
  <si>
    <t xml:space="preserve">SPRINT WHITE (DANTE) </t>
  </si>
  <si>
    <t xml:space="preserve">SPRINT FANCY PURPLE (SMOOCHES) </t>
  </si>
  <si>
    <t xml:space="preserve">SPRINT BORDEAUX (MARVIN) </t>
  </si>
  <si>
    <t xml:space="preserve">SPRINT FANCY WHITE (COBI) </t>
  </si>
  <si>
    <t xml:space="preserve">ARABELLA WHITE </t>
  </si>
  <si>
    <t xml:space="preserve">ARABELLA PURPLE </t>
  </si>
  <si>
    <t xml:space="preserve">PEMAN </t>
  </si>
  <si>
    <t xml:space="preserve">PEMAN FANCY CERISE </t>
  </si>
  <si>
    <t xml:space="preserve">PEMAN FANCY LILAC </t>
  </si>
  <si>
    <t xml:space="preserve">PEMAN MERLOT </t>
  </si>
  <si>
    <t xml:space="preserve">PEMAN RED </t>
  </si>
  <si>
    <t xml:space="preserve">BACCO </t>
  </si>
  <si>
    <t>Carnelia - ARABELLA</t>
  </si>
  <si>
    <t>Carnelia - Peman</t>
  </si>
  <si>
    <t>Carnelia - Special</t>
  </si>
  <si>
    <t>Mondriaan</t>
  </si>
  <si>
    <t>Rodin</t>
  </si>
  <si>
    <t>Celkové objednané množství na</t>
  </si>
  <si>
    <t>všechny dodací týdny</t>
  </si>
  <si>
    <t>celkem /týden</t>
  </si>
  <si>
    <t>celkem/druh</t>
  </si>
  <si>
    <t>Ke kultivarům pište požadovaný počet sadbovačů (plat)</t>
  </si>
  <si>
    <t>Heliotropium</t>
  </si>
  <si>
    <t>Confetti Garden Pink Panther</t>
  </si>
  <si>
    <t>Confetti Garden Sweet Double</t>
  </si>
  <si>
    <t>Confetti Garden Speedy</t>
  </si>
  <si>
    <t>Confetti Garden Collection</t>
  </si>
  <si>
    <t>Confetti Garden Coleus</t>
  </si>
  <si>
    <t>Confetti Garden Carnelia Duo</t>
  </si>
  <si>
    <t>Confetti Garden Carnelia Trio</t>
  </si>
  <si>
    <t>Confetti Garden Nani  Summerstar</t>
  </si>
  <si>
    <t>Confetti Garden Hawaiian Hilo 20</t>
  </si>
  <si>
    <t>Confetti Garden My Colour Clash</t>
  </si>
  <si>
    <t xml:space="preserve">Confetti Garden My Dolly
</t>
  </si>
  <si>
    <t>Confetti Garden My Summer</t>
  </si>
  <si>
    <t>Confetti Garden Hunny Bunny 22</t>
  </si>
  <si>
    <t>Confetti Garden Shocking Bromberry</t>
  </si>
  <si>
    <t>Confetti Garden Soft Pink</t>
  </si>
  <si>
    <t>Confetti Garden Pafic Islands</t>
  </si>
  <si>
    <t>Confetti Garden Black Sparrow</t>
  </si>
  <si>
    <t>Confetti Garden Liberty</t>
  </si>
  <si>
    <t>Confetti Garden Sylvester</t>
  </si>
  <si>
    <t>Confetti Garden Thats Love</t>
  </si>
  <si>
    <t>Confetti Garden Watercolours</t>
  </si>
  <si>
    <t>Confetti Garden Blueberry Cake</t>
  </si>
  <si>
    <t>Confetti Garden Plum Cake</t>
  </si>
  <si>
    <t>Confetti Garden Smarty Cookie</t>
  </si>
  <si>
    <t>Confetti Garden Speedy Pink</t>
  </si>
  <si>
    <t>Confetti Garden Speedy Yellow</t>
  </si>
  <si>
    <t>Confetti Garden Linda Victoria</t>
  </si>
  <si>
    <t>Confetti Garden Cupcake Night</t>
  </si>
  <si>
    <t>Confetti Garden Polka</t>
  </si>
  <si>
    <t>Confetti Garden Samba</t>
  </si>
  <si>
    <t>Confetti Garden Blues</t>
  </si>
  <si>
    <t>Confetti Garden Flamenco</t>
  </si>
  <si>
    <t>Confetti Garden Mambo</t>
  </si>
  <si>
    <t>Confetti Garden Wild Panther</t>
  </si>
  <si>
    <t>1-52</t>
  </si>
  <si>
    <t>Angelonia</t>
  </si>
  <si>
    <t>Aria Alta Pink</t>
  </si>
  <si>
    <t>Aria Alta Purple</t>
  </si>
  <si>
    <t>Aria Alta Soft Pink</t>
  </si>
  <si>
    <t>I´CONIA Bacio Orange</t>
  </si>
  <si>
    <t>I´CONIA Bacio Peach</t>
  </si>
  <si>
    <t>I´CONIA Bacio White</t>
  </si>
  <si>
    <t>I´CONIA Aroma Peach</t>
  </si>
  <si>
    <t>I´CONIA Miss Miami</t>
  </si>
  <si>
    <t>I´CONIA Upright Sunshine</t>
  </si>
  <si>
    <t>Bidy Boom Red</t>
  </si>
  <si>
    <t>Bidy Bop Red Eye</t>
  </si>
  <si>
    <t>Aloha Nani Orange Zest</t>
  </si>
  <si>
    <t>Aloha Kona Honeycomb</t>
  </si>
  <si>
    <t>Aloha Double Dark Pink</t>
  </si>
  <si>
    <t>Tik Tok Blue</t>
  </si>
  <si>
    <t>Tik Tok Rose</t>
  </si>
  <si>
    <t>Tik Tok Crystal</t>
  </si>
  <si>
    <t>Aloha Classic Soft Pink (Aloha Kona)</t>
  </si>
  <si>
    <t>Bloomtastic Purple</t>
  </si>
  <si>
    <t>Main Street Bourbon Street</t>
  </si>
  <si>
    <t>Stained Glassworks Magnificent Mile</t>
  </si>
  <si>
    <t>Stained Glassworks Palisade</t>
  </si>
  <si>
    <t>46-29</t>
  </si>
  <si>
    <t>My Darling White</t>
  </si>
  <si>
    <t>50-24</t>
  </si>
  <si>
    <t>Novation Lavender Bicolor</t>
  </si>
  <si>
    <t>Novation Pink</t>
  </si>
  <si>
    <t>Novation Pink Bicolor</t>
  </si>
  <si>
    <t>Novation Red</t>
  </si>
  <si>
    <t>Novation Ruby</t>
  </si>
  <si>
    <t>Novation Salmon</t>
  </si>
  <si>
    <t>Novation White</t>
  </si>
  <si>
    <t>Novation Yellow</t>
  </si>
  <si>
    <t xml:space="preserve">Hypnotica Lemon Swirl (Limoncello) </t>
  </si>
  <si>
    <t>Hypnotica Red 22</t>
  </si>
  <si>
    <t>Hypnotica Yellow 22</t>
  </si>
  <si>
    <t>Arêtes Electric Lights</t>
  </si>
  <si>
    <t>Arêtes London</t>
  </si>
  <si>
    <t>Classic Diana</t>
  </si>
  <si>
    <t>Hinto Amethyst</t>
  </si>
  <si>
    <t>52-23</t>
  </si>
  <si>
    <t>Havana Red</t>
  </si>
  <si>
    <t>Heartland Full Moon</t>
  </si>
  <si>
    <t>Heartland Neon</t>
  </si>
  <si>
    <t>Heartland Pink Sky</t>
  </si>
  <si>
    <t>46-24</t>
  </si>
  <si>
    <t>Yolo Pink</t>
  </si>
  <si>
    <t>48-22</t>
  </si>
  <si>
    <t>Petticoat Cherry Blossom (Tamarinda)</t>
  </si>
  <si>
    <t xml:space="preserve">Petticoat Purple Star </t>
  </si>
  <si>
    <t>Petticoat White Late (Tamarinda)</t>
  </si>
  <si>
    <t>40-17</t>
  </si>
  <si>
    <t>Margarita Dark Lilac</t>
  </si>
  <si>
    <t>Margarita Pink Flare 22</t>
  </si>
  <si>
    <t>Margarita White 22</t>
  </si>
  <si>
    <t>Margarita Double Salmon</t>
  </si>
  <si>
    <t>Margarita Plus Lavender</t>
  </si>
  <si>
    <t>Margarita Plus Lilac</t>
  </si>
  <si>
    <t>Margarita Plus Purple</t>
  </si>
  <si>
    <t>Margarita Plus White</t>
  </si>
  <si>
    <t>Margarita Plus Zebra Pink</t>
  </si>
  <si>
    <t>Savannah Rose with Eye (Candy Idols)</t>
  </si>
  <si>
    <t>41-17</t>
  </si>
  <si>
    <t>Savannah Salmon</t>
  </si>
  <si>
    <t>Green Idols Neon</t>
  </si>
  <si>
    <t>Survivor Idols Rosalinda</t>
  </si>
  <si>
    <t>Big EEZE Watermelon</t>
  </si>
  <si>
    <t>Atlantic Fuchsia</t>
  </si>
  <si>
    <t>Classic Single Ville de Paris Red 22</t>
  </si>
  <si>
    <t>Grand Idols Orange</t>
  </si>
  <si>
    <t>41 -17</t>
  </si>
  <si>
    <t>Potunia Bubblegum</t>
  </si>
  <si>
    <t>Potunia Canary Yellow</t>
  </si>
  <si>
    <t>Potunia Dark Red 22</t>
  </si>
  <si>
    <t xml:space="preserve">Potunia Piccola Red </t>
  </si>
  <si>
    <t>Origami Marine</t>
  </si>
  <si>
    <t>Surprise Sparkling Cardinal</t>
  </si>
  <si>
    <t>Petuina</t>
  </si>
  <si>
    <t>Surprise Bee Star</t>
  </si>
  <si>
    <t>Surprise Canary Yellow</t>
  </si>
  <si>
    <t>Surprise Lilac Blue</t>
  </si>
  <si>
    <t xml:space="preserve">Surprise Raspberry Gem </t>
  </si>
  <si>
    <t xml:space="preserve">Surprise Red </t>
  </si>
  <si>
    <t>Sunvy Trailing Yellow</t>
  </si>
  <si>
    <t>Scala Blue 22</t>
  </si>
  <si>
    <t>Wicked Dark Pink Confetti Garden</t>
  </si>
  <si>
    <t xml:space="preserve">Wicked Great Grape </t>
  </si>
  <si>
    <t xml:space="preserve">Lindolena Pink </t>
  </si>
  <si>
    <t xml:space="preserve">Empress Flair Violet Blue </t>
  </si>
  <si>
    <t>Empress Flair Purple Eye</t>
  </si>
  <si>
    <t xml:space="preserve">Empress Sun Violet </t>
  </si>
  <si>
    <t>49-33</t>
  </si>
  <si>
    <t>Crossandra Orange</t>
  </si>
  <si>
    <t xml:space="preserve">SPRINT DARK PINK (MACY Dark) </t>
  </si>
  <si>
    <t>SPRINT BURGUNDY</t>
  </si>
  <si>
    <t xml:space="preserve">SPRINT RED (BILLIE) </t>
  </si>
  <si>
    <t>SPRINT FANCY SALMON</t>
  </si>
  <si>
    <t>ARABELLA ANGIE</t>
  </si>
  <si>
    <t>Carnelia - Summerline</t>
  </si>
  <si>
    <t>Carnelia - Summerline compact</t>
  </si>
  <si>
    <t>Oriental Mon Amour</t>
  </si>
  <si>
    <t>Oriental Durcal</t>
  </si>
  <si>
    <t>Oriental Honey Moon</t>
  </si>
  <si>
    <t>Oriental Abelle</t>
  </si>
  <si>
    <t>Oriental Floriane</t>
  </si>
  <si>
    <t>Oriental Paradise</t>
  </si>
  <si>
    <t>Oriental Soft Pink</t>
  </si>
  <si>
    <t>Menorca Hyeres</t>
  </si>
  <si>
    <t>Menorca Red 2017</t>
  </si>
  <si>
    <t>Menorca Pink 2017</t>
  </si>
  <si>
    <t>Menorca Orange</t>
  </si>
  <si>
    <t>Menorca Violet</t>
  </si>
  <si>
    <t>Menorca Dak Red</t>
  </si>
  <si>
    <t>Menorca Hot Pink</t>
  </si>
  <si>
    <t>Menorca Yellow 2021</t>
  </si>
  <si>
    <t>7-26</t>
  </si>
  <si>
    <t>Potunia Neon</t>
  </si>
  <si>
    <t>Do řádku OBJ KT napište místo červených teček požadovaný týden dodání</t>
  </si>
  <si>
    <t>Confetti Garden Nani Countryside</t>
  </si>
  <si>
    <t xml:space="preserve">Confetti Garden Hawaiian Country </t>
  </si>
  <si>
    <t>Confetti Garden Hawaiian Hoku Star 23</t>
  </si>
  <si>
    <t>Confetti Garden Hawaiian Pink Fusion 23</t>
  </si>
  <si>
    <t xml:space="preserve">Confetti Garden Hawaiian Sailway </t>
  </si>
  <si>
    <t xml:space="preserve">Confetti Garden My Bonnie </t>
  </si>
  <si>
    <t>Confetti Garden Strawberry</t>
  </si>
  <si>
    <t>Confetti Garden Rockin´Red 23</t>
  </si>
  <si>
    <t xml:space="preserve">Confetti Garden Shocking Hot Pink </t>
  </si>
  <si>
    <t>Confetti Garden Sparkle Purple</t>
  </si>
  <si>
    <t>Confetti Garden White Win 23</t>
  </si>
  <si>
    <t xml:space="preserve">Confetti Garden Nightlights </t>
  </si>
  <si>
    <t xml:space="preserve">Confetti Garden Pirate's Beauty </t>
  </si>
  <si>
    <t>Confetti Garden Waterfall</t>
  </si>
  <si>
    <t>Confetti Garden Speedy Red</t>
  </si>
  <si>
    <t>Confetti Garden Speedy Pastel Pink</t>
  </si>
  <si>
    <t>Confetti Garden Speedy Colour Festival</t>
  </si>
  <si>
    <t>Confetti Garden Speedy Candy</t>
  </si>
  <si>
    <t>Confetti Garden Wicked Witch</t>
  </si>
  <si>
    <t xml:space="preserve">Confetti Garden Linda Girly </t>
  </si>
  <si>
    <t>Confetti Garden Flair Charme</t>
  </si>
  <si>
    <t xml:space="preserve">Confetti Garden Cupcake Party </t>
  </si>
  <si>
    <t>Confetti Garden Sirtaki</t>
  </si>
  <si>
    <t>Confetti Garden Disco</t>
  </si>
  <si>
    <t>Confetti Garden Funk</t>
  </si>
  <si>
    <t>Confetti Garden Tango</t>
  </si>
  <si>
    <t xml:space="preserve">Bahia Plus Blue Sand </t>
  </si>
  <si>
    <t>Bahia Plus White Sand</t>
  </si>
  <si>
    <t>I´CONIA Portofino Dark Orange</t>
  </si>
  <si>
    <t>I´CONIA First Kiss Soft Orange</t>
  </si>
  <si>
    <t xml:space="preserve">Bidy Bop Flame </t>
  </si>
  <si>
    <t xml:space="preserve">Aloha Nani White </t>
  </si>
  <si>
    <t>Aloha Kona Orange</t>
  </si>
  <si>
    <t>Aloha Kona Red</t>
  </si>
  <si>
    <t>Aloha Kona Tiki Mango</t>
  </si>
  <si>
    <t>Aloha Kona Tiki Strawberry</t>
  </si>
  <si>
    <t>Aloha Kona White 2023</t>
  </si>
  <si>
    <t>Aloha Double Soft Pink Confetti Garden</t>
  </si>
  <si>
    <t>Aloha Double White</t>
  </si>
  <si>
    <t>Aloha Classic Hot Orange 2023</t>
  </si>
  <si>
    <t xml:space="preserve">Aloha Classic Tiki Soft Pink </t>
  </si>
  <si>
    <t xml:space="preserve">Aloha Classic White </t>
  </si>
  <si>
    <t>Tik Tok Grape</t>
  </si>
  <si>
    <t>Tik Tok Orange</t>
  </si>
  <si>
    <t>Tik Tok Rose 2023</t>
  </si>
  <si>
    <t>Tik Tok Sky Blue</t>
  </si>
  <si>
    <t>Bloomtastic Blue Sky</t>
  </si>
  <si>
    <t>Bloomtastic Pineapple</t>
  </si>
  <si>
    <t>Star Dust Super Flash 2023</t>
  </si>
  <si>
    <t xml:space="preserve">Great Falls Niagara </t>
  </si>
  <si>
    <t>Stained Glassworks Crown Jewel 2023</t>
  </si>
  <si>
    <t>Hummingbirds Lunch</t>
  </si>
  <si>
    <t>Hypnotica Pink</t>
  </si>
  <si>
    <t>Revelation Orange</t>
  </si>
  <si>
    <t>50-25</t>
  </si>
  <si>
    <t>50-26</t>
  </si>
  <si>
    <t>50-27</t>
  </si>
  <si>
    <t>50-28</t>
  </si>
  <si>
    <t>Revelation Pink</t>
  </si>
  <si>
    <t>Revelation Red</t>
  </si>
  <si>
    <t>Revelation Salmon Bicolor</t>
  </si>
  <si>
    <t>Revelation Yellow</t>
  </si>
  <si>
    <t xml:space="preserve">Temptation Red </t>
  </si>
  <si>
    <t>Havana Gold 23</t>
  </si>
  <si>
    <t>Havana Rose</t>
  </si>
  <si>
    <t>Bella Waterloo</t>
  </si>
  <si>
    <t>Yolo White 23</t>
  </si>
  <si>
    <t xml:space="preserve">Magnum Clear Pink </t>
  </si>
  <si>
    <t xml:space="preserve">Petticoat Dark Red </t>
  </si>
  <si>
    <t>48-23</t>
  </si>
  <si>
    <t>Petticoat Fire 23</t>
  </si>
  <si>
    <t xml:space="preserve">Petticoat Orange Star </t>
  </si>
  <si>
    <t xml:space="preserve">Petticoat Purple </t>
  </si>
  <si>
    <t xml:space="preserve">Petticoat Soft Pink </t>
  </si>
  <si>
    <t xml:space="preserve">Margarita Pink Flare </t>
  </si>
  <si>
    <t>Margarita Pink Spoon</t>
  </si>
  <si>
    <t>40-18</t>
  </si>
  <si>
    <t>Margarita Cool Purple 23</t>
  </si>
  <si>
    <t>Margarita Soft Pink 23</t>
  </si>
  <si>
    <t xml:space="preserve">Margarita White </t>
  </si>
  <si>
    <t xml:space="preserve">Margarita Yellow </t>
  </si>
  <si>
    <t>Margarita Plus Pink</t>
  </si>
  <si>
    <t>37-18</t>
  </si>
  <si>
    <t>Big EZEE White</t>
  </si>
  <si>
    <t xml:space="preserve">Sarita Dark Red </t>
  </si>
  <si>
    <t xml:space="preserve">Grand Idols Red </t>
  </si>
  <si>
    <t>Green Idols Salmon 22</t>
  </si>
  <si>
    <t xml:space="preserve">Savannah Violet </t>
  </si>
  <si>
    <t xml:space="preserve">Savannah White Parfait </t>
  </si>
  <si>
    <t xml:space="preserve">Savannah TexMex Fire </t>
  </si>
  <si>
    <t xml:space="preserve">Survivor Idols Bright Red </t>
  </si>
  <si>
    <t xml:space="preserve">Survivor Idols White </t>
  </si>
  <si>
    <t>Santana Dark Red</t>
  </si>
  <si>
    <t>Santana Fire</t>
  </si>
  <si>
    <t>Santana Pink</t>
  </si>
  <si>
    <t>Santana Pink Red Splash</t>
  </si>
  <si>
    <t>Santana Purple</t>
  </si>
  <si>
    <t>Santana White</t>
  </si>
  <si>
    <t>Santana White Splash</t>
  </si>
  <si>
    <t>40 -17</t>
  </si>
  <si>
    <t>Peppy Burgundy Star</t>
  </si>
  <si>
    <t xml:space="preserve">Potunia Plus Popcorn </t>
  </si>
  <si>
    <t>Potunia Plus Lilac Blue</t>
  </si>
  <si>
    <t>Smartunia Windmill Black</t>
  </si>
  <si>
    <t>Smartunia Windmill Pink</t>
  </si>
  <si>
    <t>Smartunia Windmill Red</t>
  </si>
  <si>
    <t xml:space="preserve">Sweetunia Red </t>
  </si>
  <si>
    <t>Surprise Sparkling Red 23</t>
  </si>
  <si>
    <t>Surprise Blue Star</t>
  </si>
  <si>
    <t>Surprise Hot Pink Star</t>
  </si>
  <si>
    <t xml:space="preserve">Cupcake Carrot </t>
  </si>
  <si>
    <t xml:space="preserve">Cupcake Purple Touch </t>
  </si>
  <si>
    <t>Cupcake Upright Yellow</t>
  </si>
  <si>
    <t xml:space="preserve">Salvia </t>
  </si>
  <si>
    <t>Icon Blue</t>
  </si>
  <si>
    <t>Icon Blue Bicolor</t>
  </si>
  <si>
    <t>02-23</t>
  </si>
  <si>
    <t>Scala Pink 23</t>
  </si>
  <si>
    <t>Scala White 23</t>
  </si>
  <si>
    <t>Senecio</t>
  </si>
  <si>
    <t>38-10</t>
  </si>
  <si>
    <t>Mandala Blue Charme</t>
  </si>
  <si>
    <t>Mandala Magenta Bicolor</t>
  </si>
  <si>
    <t>Mandala Pink Bicolor</t>
  </si>
  <si>
    <t>Mandala Purple</t>
  </si>
  <si>
    <t>Mandala Rose</t>
  </si>
  <si>
    <t>Mandala Salmon</t>
  </si>
  <si>
    <t>Mandala Plus Blue Charme</t>
  </si>
  <si>
    <t>Mandala Plus Royal Blue</t>
  </si>
  <si>
    <t>Mandala Plus Rose Charme</t>
  </si>
  <si>
    <t>Mandala Plus Sky Blue 2023</t>
  </si>
  <si>
    <t>Mandala Plus Violet Bicolor</t>
  </si>
  <si>
    <t>45-21</t>
  </si>
  <si>
    <t xml:space="preserve">Lindolena Blue </t>
  </si>
  <si>
    <t>Lindolena Hot Pink</t>
  </si>
  <si>
    <t xml:space="preserve">Empress Flair Lavender Blue </t>
  </si>
  <si>
    <t>Wicked Beauty Burgundy</t>
  </si>
  <si>
    <t xml:space="preserve">Wicked Pink Pepper </t>
  </si>
  <si>
    <t>Alternanthera</t>
  </si>
  <si>
    <t>Artemisia</t>
  </si>
  <si>
    <r>
      <t>Fanci Fillers</t>
    </r>
    <r>
      <rPr>
        <vertAlign val="superscript"/>
        <sz val="11"/>
        <color theme="1"/>
        <rFont val="Calibri"/>
        <family val="2"/>
        <charset val="238"/>
        <scheme val="minor"/>
      </rPr>
      <t>TM</t>
    </r>
    <r>
      <rPr>
        <sz val="11"/>
        <color theme="1"/>
        <rFont val="Calibri"/>
        <family val="2"/>
        <charset val="238"/>
        <scheme val="minor"/>
      </rPr>
      <t xml:space="preserve"> Sea Salt</t>
    </r>
  </si>
  <si>
    <r>
      <t>Fanci Fillers</t>
    </r>
    <r>
      <rPr>
        <vertAlign val="superscript"/>
        <sz val="11"/>
        <color theme="1"/>
        <rFont val="Calibri"/>
        <family val="2"/>
        <charset val="238"/>
        <scheme val="minor"/>
      </rPr>
      <t>TM</t>
    </r>
    <r>
      <rPr>
        <sz val="11"/>
        <color theme="1"/>
        <rFont val="Calibri"/>
        <family val="2"/>
        <charset val="238"/>
        <scheme val="minor"/>
      </rPr>
      <t xml:space="preserve"> Choco Chili</t>
    </r>
  </si>
  <si>
    <t xml:space="preserve">SPRINT SHADES (Sheryl) </t>
  </si>
  <si>
    <t xml:space="preserve">SPRINT SALMON </t>
  </si>
  <si>
    <t>SPRINT Pastel</t>
  </si>
  <si>
    <t xml:space="preserve">PEMAN VIOLET </t>
  </si>
  <si>
    <t>ARABELLA PINK 22</t>
  </si>
  <si>
    <t>45-23</t>
  </si>
  <si>
    <t>ARABELLA Peach</t>
  </si>
  <si>
    <t>Strawberry Eyes</t>
  </si>
  <si>
    <t>Menorca Floriane</t>
  </si>
  <si>
    <t>Menorca White 2022</t>
  </si>
  <si>
    <t>Oriental Rose Charm</t>
  </si>
  <si>
    <t>Oriental Waltz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</si>
</sst>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darkUp"/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4">
    <xf numFmtId="0" fontId="0" fillId="0" borderId="0" xfId="0"/>
    <xf numFmtId="0" fontId="0" fillId="0" borderId="0" xfId="0" applyProtection="1"/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1" fillId="0" borderId="1" xfId="0" applyFon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5" fillId="0" borderId="0" xfId="0" applyFont="1"/>
    <xf numFmtId="0" fontId="5" fillId="0" borderId="0" xfId="0" applyFont="1" applyProtection="1"/>
    <xf numFmtId="49" fontId="0" fillId="0" borderId="3" xfId="0" applyNumberFormat="1" applyBorder="1" applyProtection="1">
      <protection hidden="1"/>
    </xf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3" borderId="0" xfId="0" applyFill="1" applyBorder="1" applyAlignment="1" applyProtection="1">
      <alignment horizontal="center"/>
      <protection hidden="1"/>
    </xf>
    <xf numFmtId="49" fontId="0" fillId="0" borderId="3" xfId="0" applyNumberFormat="1" applyBorder="1" applyProtection="1">
      <protection locked="0"/>
    </xf>
    <xf numFmtId="0" fontId="8" fillId="0" borderId="0" xfId="0" applyFont="1" applyProtection="1">
      <protection hidden="1"/>
    </xf>
    <xf numFmtId="0" fontId="8" fillId="0" borderId="0" xfId="0" applyFont="1"/>
    <xf numFmtId="0" fontId="5" fillId="0" borderId="0" xfId="0" applyFont="1" applyProtection="1"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3" borderId="3" xfId="0" applyFill="1" applyBorder="1" applyProtection="1">
      <protection hidden="1"/>
    </xf>
    <xf numFmtId="0" fontId="0" fillId="3" borderId="3" xfId="0" applyFill="1" applyBorder="1" applyProtection="1">
      <protection locked="0"/>
    </xf>
  </cellXfs>
  <cellStyles count="3">
    <cellStyle name="Normal 7" xfId="2" xr:uid="{C84B8B58-512C-4EF6-9CF5-60A1A1A124F0}"/>
    <cellStyle name="Normální" xfId="0" builtinId="0"/>
    <cellStyle name="Normální 2" xfId="1" xr:uid="{33272870-3668-4A02-A5AE-53134E3ADB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8CD6-B140-41D1-96CF-AAB415E62F8E}">
  <dimension ref="A1:Q2341"/>
  <sheetViews>
    <sheetView tabSelected="1" topLeftCell="A610" zoomScaleNormal="100" workbookViewId="0">
      <selection activeCell="O113" sqref="O113"/>
    </sheetView>
  </sheetViews>
  <sheetFormatPr defaultRowHeight="15" x14ac:dyDescent="0.25"/>
  <cols>
    <col min="1" max="1" width="30.85546875" customWidth="1"/>
    <col min="2" max="2" width="42.5703125" style="17" customWidth="1"/>
    <col min="3" max="3" width="17.28515625" customWidth="1"/>
    <col min="4" max="4" width="12.28515625" customWidth="1"/>
    <col min="5" max="5" width="10.85546875" style="17" customWidth="1"/>
    <col min="6" max="6" width="10.85546875" customWidth="1"/>
    <col min="7" max="7" width="12.5703125" style="4" customWidth="1"/>
    <col min="8" max="8" width="12.5703125" style="29" hidden="1" customWidth="1"/>
    <col min="9" max="9" width="12.5703125" style="4" customWidth="1"/>
    <col min="10" max="10" width="12.5703125" style="29" hidden="1" customWidth="1"/>
    <col min="11" max="11" width="12.5703125" style="4" customWidth="1"/>
    <col min="12" max="12" width="12.5703125" style="29" hidden="1" customWidth="1"/>
    <col min="13" max="13" width="12.5703125" style="4" customWidth="1"/>
    <col min="14" max="14" width="12.28515625" style="29" hidden="1" customWidth="1"/>
    <col min="15" max="15" width="9.140625" customWidth="1"/>
  </cols>
  <sheetData>
    <row r="1" spans="1:17" ht="20.25" thickTop="1" thickBot="1" x14ac:dyDescent="0.35">
      <c r="A1" s="10" t="s">
        <v>0</v>
      </c>
      <c r="B1" s="18" t="s">
        <v>1</v>
      </c>
      <c r="C1" s="10" t="s">
        <v>2</v>
      </c>
      <c r="D1" s="10" t="s">
        <v>3</v>
      </c>
      <c r="E1" s="18" t="s">
        <v>4</v>
      </c>
      <c r="F1" s="10" t="s">
        <v>5</v>
      </c>
      <c r="G1" s="5" t="s">
        <v>6</v>
      </c>
      <c r="H1" s="27"/>
      <c r="I1" s="5" t="s">
        <v>6</v>
      </c>
      <c r="J1" s="27"/>
      <c r="K1" s="5" t="s">
        <v>7</v>
      </c>
      <c r="L1" s="27"/>
      <c r="M1" s="5" t="s">
        <v>6</v>
      </c>
      <c r="N1" s="27"/>
      <c r="Q1" s="14" t="s">
        <v>594</v>
      </c>
    </row>
    <row r="2" spans="1:17" ht="15.75" thickTop="1" x14ac:dyDescent="0.25">
      <c r="A2" s="11" t="s">
        <v>387</v>
      </c>
      <c r="B2" s="19" t="s">
        <v>595</v>
      </c>
      <c r="C2" s="11" t="s">
        <v>382</v>
      </c>
      <c r="D2" s="11" t="s">
        <v>9</v>
      </c>
      <c r="E2" s="19">
        <v>44840</v>
      </c>
      <c r="F2" s="12">
        <v>60</v>
      </c>
      <c r="G2" s="3"/>
      <c r="H2" s="8">
        <f>G2*$F2</f>
        <v>0</v>
      </c>
      <c r="I2" s="3"/>
      <c r="J2" s="8">
        <f>I2*$F2</f>
        <v>0</v>
      </c>
      <c r="K2" s="3"/>
      <c r="L2" s="8">
        <f>K2*$F2</f>
        <v>0</v>
      </c>
      <c r="M2" s="3"/>
      <c r="N2" s="8">
        <f>M2*$F2</f>
        <v>0</v>
      </c>
      <c r="Q2" s="14"/>
    </row>
    <row r="3" spans="1:17" x14ac:dyDescent="0.25">
      <c r="A3" s="11" t="s">
        <v>387</v>
      </c>
      <c r="B3" s="19" t="s">
        <v>389</v>
      </c>
      <c r="C3" s="11" t="s">
        <v>382</v>
      </c>
      <c r="D3" s="11" t="s">
        <v>9</v>
      </c>
      <c r="E3" s="19">
        <v>44813</v>
      </c>
      <c r="F3" s="12">
        <v>60</v>
      </c>
      <c r="G3" s="3"/>
      <c r="H3" s="8">
        <f>G3*$F3</f>
        <v>0</v>
      </c>
      <c r="I3" s="3"/>
      <c r="J3" s="8">
        <f>I3*$F3</f>
        <v>0</v>
      </c>
      <c r="K3" s="3"/>
      <c r="L3" s="8">
        <f>K3*$F3</f>
        <v>0</v>
      </c>
      <c r="M3" s="3"/>
      <c r="N3" s="8">
        <f>M3*$F3</f>
        <v>0</v>
      </c>
      <c r="Q3" s="15" t="s">
        <v>439</v>
      </c>
    </row>
    <row r="4" spans="1:17" x14ac:dyDescent="0.25">
      <c r="A4" s="11" t="s">
        <v>387</v>
      </c>
      <c r="B4" s="19" t="s">
        <v>390</v>
      </c>
      <c r="C4" s="11" t="s">
        <v>382</v>
      </c>
      <c r="D4" s="11" t="s">
        <v>9</v>
      </c>
      <c r="E4" s="19">
        <v>48154</v>
      </c>
      <c r="F4" s="12">
        <v>60</v>
      </c>
      <c r="G4" s="3"/>
      <c r="H4" s="8">
        <f t="shared" ref="H4:H68" si="0">G4*$F4</f>
        <v>0</v>
      </c>
      <c r="I4" s="3"/>
      <c r="J4" s="8">
        <f t="shared" ref="J4:J68" si="1">I4*$F4</f>
        <v>0</v>
      </c>
      <c r="K4" s="3"/>
      <c r="L4" s="8">
        <f t="shared" ref="L4:L68" si="2">K4*$F4</f>
        <v>0</v>
      </c>
      <c r="M4" s="3"/>
      <c r="N4" s="8">
        <f t="shared" ref="N4:N68" si="3">M4*$F4</f>
        <v>0</v>
      </c>
      <c r="Q4" s="14"/>
    </row>
    <row r="5" spans="1:17" x14ac:dyDescent="0.25">
      <c r="A5" s="11" t="s">
        <v>387</v>
      </c>
      <c r="B5" s="19" t="s">
        <v>448</v>
      </c>
      <c r="C5" s="11" t="s">
        <v>382</v>
      </c>
      <c r="D5" s="11" t="s">
        <v>9</v>
      </c>
      <c r="E5" s="19">
        <v>45040</v>
      </c>
      <c r="F5" s="12">
        <v>60</v>
      </c>
      <c r="G5" s="3"/>
      <c r="H5" s="8">
        <f t="shared" si="0"/>
        <v>0</v>
      </c>
      <c r="I5" s="3"/>
      <c r="J5" s="8">
        <f t="shared" si="1"/>
        <v>0</v>
      </c>
      <c r="K5" s="3"/>
      <c r="L5" s="8">
        <f t="shared" si="2"/>
        <v>0</v>
      </c>
      <c r="M5" s="3"/>
      <c r="N5" s="8">
        <f t="shared" si="3"/>
        <v>0</v>
      </c>
      <c r="Q5" s="14"/>
    </row>
    <row r="6" spans="1:17" x14ac:dyDescent="0.25">
      <c r="A6" s="11" t="s">
        <v>387</v>
      </c>
      <c r="B6" s="19" t="s">
        <v>388</v>
      </c>
      <c r="C6" s="11" t="s">
        <v>382</v>
      </c>
      <c r="D6" s="11" t="s">
        <v>9</v>
      </c>
      <c r="E6" s="19">
        <v>44968</v>
      </c>
      <c r="F6" s="12">
        <v>60</v>
      </c>
      <c r="G6" s="3"/>
      <c r="H6" s="8">
        <f t="shared" si="0"/>
        <v>0</v>
      </c>
      <c r="I6" s="3"/>
      <c r="J6" s="8">
        <f t="shared" si="1"/>
        <v>0</v>
      </c>
      <c r="K6" s="3"/>
      <c r="L6" s="8">
        <f t="shared" si="2"/>
        <v>0</v>
      </c>
      <c r="M6" s="3"/>
      <c r="N6" s="8">
        <f t="shared" si="3"/>
        <v>0</v>
      </c>
      <c r="Q6" s="14"/>
    </row>
    <row r="7" spans="1:17" x14ac:dyDescent="0.25">
      <c r="A7" s="11" t="s">
        <v>383</v>
      </c>
      <c r="B7" s="19" t="s">
        <v>596</v>
      </c>
      <c r="C7" s="11" t="s">
        <v>382</v>
      </c>
      <c r="D7" s="11" t="s">
        <v>9</v>
      </c>
      <c r="E7" s="19">
        <v>45192</v>
      </c>
      <c r="F7" s="12">
        <v>60</v>
      </c>
      <c r="G7" s="3"/>
      <c r="H7" s="8">
        <f t="shared" si="0"/>
        <v>0</v>
      </c>
      <c r="I7" s="3"/>
      <c r="J7" s="8">
        <f t="shared" si="1"/>
        <v>0</v>
      </c>
      <c r="K7" s="3"/>
      <c r="L7" s="8">
        <f t="shared" si="2"/>
        <v>0</v>
      </c>
      <c r="M7" s="3"/>
      <c r="N7" s="8">
        <f t="shared" si="3"/>
        <v>0</v>
      </c>
      <c r="Q7" s="14"/>
    </row>
    <row r="8" spans="1:17" x14ac:dyDescent="0.25">
      <c r="A8" s="11" t="s">
        <v>383</v>
      </c>
      <c r="B8" s="19" t="s">
        <v>386</v>
      </c>
      <c r="C8" s="11" t="s">
        <v>382</v>
      </c>
      <c r="D8" s="11" t="s">
        <v>9</v>
      </c>
      <c r="E8" s="19">
        <v>44120</v>
      </c>
      <c r="F8" s="12">
        <v>60</v>
      </c>
      <c r="G8" s="3"/>
      <c r="H8" s="8">
        <f t="shared" si="0"/>
        <v>0</v>
      </c>
      <c r="I8" s="3"/>
      <c r="J8" s="8">
        <f t="shared" si="1"/>
        <v>0</v>
      </c>
      <c r="K8" s="3"/>
      <c r="L8" s="8">
        <f t="shared" si="2"/>
        <v>0</v>
      </c>
      <c r="M8" s="3"/>
      <c r="N8" s="8">
        <f t="shared" si="3"/>
        <v>0</v>
      </c>
      <c r="Q8" s="14"/>
    </row>
    <row r="9" spans="1:17" x14ac:dyDescent="0.25">
      <c r="A9" s="11" t="s">
        <v>383</v>
      </c>
      <c r="B9" s="19" t="s">
        <v>384</v>
      </c>
      <c r="C9" s="11" t="s">
        <v>382</v>
      </c>
      <c r="D9" s="11" t="s">
        <v>9</v>
      </c>
      <c r="E9" s="19">
        <v>44805</v>
      </c>
      <c r="F9" s="12">
        <v>60</v>
      </c>
      <c r="G9" s="3"/>
      <c r="H9" s="8">
        <f t="shared" si="0"/>
        <v>0</v>
      </c>
      <c r="I9" s="3"/>
      <c r="J9" s="8">
        <f t="shared" si="1"/>
        <v>0</v>
      </c>
      <c r="K9" s="3"/>
      <c r="L9" s="8">
        <f t="shared" si="2"/>
        <v>0</v>
      </c>
      <c r="M9" s="3"/>
      <c r="N9" s="8">
        <f t="shared" si="3"/>
        <v>0</v>
      </c>
      <c r="Q9" s="14"/>
    </row>
    <row r="10" spans="1:17" x14ac:dyDescent="0.25">
      <c r="A10" s="11" t="s">
        <v>383</v>
      </c>
      <c r="B10" s="19" t="s">
        <v>449</v>
      </c>
      <c r="C10" s="11" t="s">
        <v>382</v>
      </c>
      <c r="D10" s="11" t="s">
        <v>9</v>
      </c>
      <c r="E10" s="19">
        <v>44807</v>
      </c>
      <c r="F10" s="12">
        <v>60</v>
      </c>
      <c r="G10" s="3"/>
      <c r="H10" s="8">
        <f t="shared" si="0"/>
        <v>0</v>
      </c>
      <c r="I10" s="3"/>
      <c r="J10" s="8">
        <f t="shared" si="1"/>
        <v>0</v>
      </c>
      <c r="K10" s="3"/>
      <c r="L10" s="8">
        <f t="shared" si="2"/>
        <v>0</v>
      </c>
      <c r="M10" s="3"/>
      <c r="N10" s="8">
        <f t="shared" si="3"/>
        <v>0</v>
      </c>
      <c r="Q10" s="14"/>
    </row>
    <row r="11" spans="1:17" x14ac:dyDescent="0.25">
      <c r="A11" s="11" t="s">
        <v>383</v>
      </c>
      <c r="B11" s="19" t="s">
        <v>597</v>
      </c>
      <c r="C11" s="11" t="s">
        <v>382</v>
      </c>
      <c r="D11" s="11" t="s">
        <v>9</v>
      </c>
      <c r="E11" s="19">
        <v>48725</v>
      </c>
      <c r="F11" s="12">
        <v>60</v>
      </c>
      <c r="G11" s="3"/>
      <c r="H11" s="8">
        <f t="shared" si="0"/>
        <v>0</v>
      </c>
      <c r="I11" s="3"/>
      <c r="J11" s="8">
        <f t="shared" si="1"/>
        <v>0</v>
      </c>
      <c r="K11" s="3"/>
      <c r="L11" s="8">
        <f t="shared" si="2"/>
        <v>0</v>
      </c>
      <c r="M11" s="3"/>
      <c r="N11" s="8">
        <f t="shared" si="3"/>
        <v>0</v>
      </c>
      <c r="Q11" s="14"/>
    </row>
    <row r="12" spans="1:17" x14ac:dyDescent="0.25">
      <c r="A12" s="11" t="s">
        <v>383</v>
      </c>
      <c r="B12" s="19" t="s">
        <v>598</v>
      </c>
      <c r="C12" s="11" t="s">
        <v>382</v>
      </c>
      <c r="D12" s="11" t="s">
        <v>9</v>
      </c>
      <c r="E12" s="19">
        <v>48596</v>
      </c>
      <c r="F12" s="12">
        <v>60</v>
      </c>
      <c r="G12" s="3"/>
      <c r="H12" s="8">
        <f t="shared" si="0"/>
        <v>0</v>
      </c>
      <c r="I12" s="3"/>
      <c r="J12" s="8">
        <f t="shared" si="1"/>
        <v>0</v>
      </c>
      <c r="K12" s="3"/>
      <c r="L12" s="8">
        <f t="shared" si="2"/>
        <v>0</v>
      </c>
      <c r="M12" s="3"/>
      <c r="N12" s="8">
        <f t="shared" si="3"/>
        <v>0</v>
      </c>
      <c r="Q12" s="14"/>
    </row>
    <row r="13" spans="1:17" x14ac:dyDescent="0.25">
      <c r="A13" s="11" t="s">
        <v>383</v>
      </c>
      <c r="B13" s="19" t="s">
        <v>599</v>
      </c>
      <c r="C13" s="11" t="s">
        <v>382</v>
      </c>
      <c r="D13" s="11" t="s">
        <v>9</v>
      </c>
      <c r="E13" s="19">
        <v>44157</v>
      </c>
      <c r="F13" s="12">
        <v>60</v>
      </c>
      <c r="G13" s="3"/>
      <c r="H13" s="8">
        <f t="shared" si="0"/>
        <v>0</v>
      </c>
      <c r="I13" s="3"/>
      <c r="J13" s="8">
        <f t="shared" si="1"/>
        <v>0</v>
      </c>
      <c r="K13" s="3"/>
      <c r="L13" s="8">
        <f t="shared" si="2"/>
        <v>0</v>
      </c>
      <c r="M13" s="3"/>
      <c r="N13" s="8">
        <f t="shared" si="3"/>
        <v>0</v>
      </c>
      <c r="Q13" s="14"/>
    </row>
    <row r="14" spans="1:17" x14ac:dyDescent="0.25">
      <c r="A14" s="11" t="s">
        <v>383</v>
      </c>
      <c r="B14" s="19" t="s">
        <v>385</v>
      </c>
      <c r="C14" s="11" t="s">
        <v>382</v>
      </c>
      <c r="D14" s="11" t="s">
        <v>9</v>
      </c>
      <c r="E14" s="19">
        <v>44808</v>
      </c>
      <c r="F14" s="12">
        <v>60</v>
      </c>
      <c r="G14" s="3"/>
      <c r="H14" s="8">
        <f t="shared" si="0"/>
        <v>0</v>
      </c>
      <c r="I14" s="3"/>
      <c r="J14" s="8">
        <f t="shared" si="1"/>
        <v>0</v>
      </c>
      <c r="K14" s="3"/>
      <c r="L14" s="8">
        <f t="shared" si="2"/>
        <v>0</v>
      </c>
      <c r="M14" s="3"/>
      <c r="N14" s="8">
        <f t="shared" si="3"/>
        <v>0</v>
      </c>
      <c r="Q14" s="14"/>
    </row>
    <row r="15" spans="1:17" x14ac:dyDescent="0.25">
      <c r="A15" s="11" t="s">
        <v>381</v>
      </c>
      <c r="B15" s="19" t="s">
        <v>600</v>
      </c>
      <c r="C15" s="11" t="s">
        <v>382</v>
      </c>
      <c r="D15" s="11" t="s">
        <v>9</v>
      </c>
      <c r="E15" s="19">
        <v>45186</v>
      </c>
      <c r="F15" s="12">
        <v>60</v>
      </c>
      <c r="G15" s="3"/>
      <c r="H15" s="8">
        <f t="shared" si="0"/>
        <v>0</v>
      </c>
      <c r="I15" s="3"/>
      <c r="J15" s="8">
        <f t="shared" si="1"/>
        <v>0</v>
      </c>
      <c r="K15" s="3"/>
      <c r="L15" s="8">
        <f t="shared" si="2"/>
        <v>0</v>
      </c>
      <c r="M15" s="3"/>
      <c r="N15" s="8">
        <f t="shared" si="3"/>
        <v>0</v>
      </c>
      <c r="Q15" s="14"/>
    </row>
    <row r="16" spans="1:17" x14ac:dyDescent="0.25">
      <c r="A16" s="11" t="s">
        <v>381</v>
      </c>
      <c r="B16" s="19" t="s">
        <v>450</v>
      </c>
      <c r="C16" s="11" t="s">
        <v>382</v>
      </c>
      <c r="D16" s="11" t="s">
        <v>9</v>
      </c>
      <c r="E16" s="19">
        <v>45037</v>
      </c>
      <c r="F16" s="12">
        <v>60</v>
      </c>
      <c r="G16" s="3"/>
      <c r="H16" s="8">
        <f t="shared" si="0"/>
        <v>0</v>
      </c>
      <c r="I16" s="3"/>
      <c r="J16" s="8">
        <f t="shared" si="1"/>
        <v>0</v>
      </c>
      <c r="K16" s="3"/>
      <c r="L16" s="8">
        <f t="shared" si="2"/>
        <v>0</v>
      </c>
      <c r="M16" s="3"/>
      <c r="N16" s="8">
        <f t="shared" si="3"/>
        <v>0</v>
      </c>
      <c r="Q16" s="14"/>
    </row>
    <row r="17" spans="1:17" ht="15" customHeight="1" x14ac:dyDescent="0.25">
      <c r="A17" s="11" t="s">
        <v>381</v>
      </c>
      <c r="B17" s="19" t="s">
        <v>451</v>
      </c>
      <c r="C17" s="11" t="s">
        <v>382</v>
      </c>
      <c r="D17" s="11" t="s">
        <v>9</v>
      </c>
      <c r="E17" s="19">
        <v>44959</v>
      </c>
      <c r="F17" s="12">
        <v>60</v>
      </c>
      <c r="G17" s="3"/>
      <c r="H17" s="8">
        <f t="shared" si="0"/>
        <v>0</v>
      </c>
      <c r="I17" s="3"/>
      <c r="J17" s="8">
        <f t="shared" si="1"/>
        <v>0</v>
      </c>
      <c r="K17" s="3"/>
      <c r="L17" s="8">
        <f t="shared" si="2"/>
        <v>0</v>
      </c>
      <c r="M17" s="3"/>
      <c r="N17" s="8">
        <f t="shared" si="3"/>
        <v>0</v>
      </c>
      <c r="Q17" s="14"/>
    </row>
    <row r="18" spans="1:17" x14ac:dyDescent="0.25">
      <c r="A18" s="11" t="s">
        <v>381</v>
      </c>
      <c r="B18" s="19" t="s">
        <v>452</v>
      </c>
      <c r="C18" s="11" t="s">
        <v>382</v>
      </c>
      <c r="D18" s="11" t="s">
        <v>9</v>
      </c>
      <c r="E18" s="19">
        <v>45187</v>
      </c>
      <c r="F18" s="12">
        <v>60</v>
      </c>
      <c r="G18" s="3"/>
      <c r="H18" s="8">
        <f t="shared" si="0"/>
        <v>0</v>
      </c>
      <c r="I18" s="3"/>
      <c r="J18" s="8">
        <f t="shared" si="1"/>
        <v>0</v>
      </c>
      <c r="K18" s="3"/>
      <c r="L18" s="8">
        <f t="shared" si="2"/>
        <v>0</v>
      </c>
      <c r="M18" s="3"/>
      <c r="N18" s="8">
        <f t="shared" si="3"/>
        <v>0</v>
      </c>
      <c r="Q18" s="14"/>
    </row>
    <row r="19" spans="1:17" x14ac:dyDescent="0.25">
      <c r="A19" s="11" t="s">
        <v>408</v>
      </c>
      <c r="B19" s="19" t="s">
        <v>410</v>
      </c>
      <c r="C19" s="11" t="s">
        <v>382</v>
      </c>
      <c r="D19" s="11" t="s">
        <v>9</v>
      </c>
      <c r="E19" s="19">
        <v>44829</v>
      </c>
      <c r="F19" s="12">
        <v>45</v>
      </c>
      <c r="G19" s="3"/>
      <c r="H19" s="8">
        <f t="shared" si="0"/>
        <v>0</v>
      </c>
      <c r="I19" s="3"/>
      <c r="J19" s="8">
        <f t="shared" si="1"/>
        <v>0</v>
      </c>
      <c r="K19" s="3"/>
      <c r="L19" s="8">
        <f t="shared" si="2"/>
        <v>0</v>
      </c>
      <c r="M19" s="3"/>
      <c r="N19" s="8">
        <f t="shared" si="3"/>
        <v>0</v>
      </c>
      <c r="Q19" s="14"/>
    </row>
    <row r="20" spans="1:17" x14ac:dyDescent="0.25">
      <c r="A20" s="11" t="s">
        <v>408</v>
      </c>
      <c r="B20" s="19" t="s">
        <v>453</v>
      </c>
      <c r="C20" s="11" t="s">
        <v>382</v>
      </c>
      <c r="D20" s="11" t="s">
        <v>9</v>
      </c>
      <c r="E20" s="19">
        <v>48372</v>
      </c>
      <c r="F20" s="12">
        <v>45</v>
      </c>
      <c r="G20" s="3"/>
      <c r="H20" s="8">
        <f t="shared" si="0"/>
        <v>0</v>
      </c>
      <c r="I20" s="3"/>
      <c r="J20" s="8">
        <f t="shared" si="1"/>
        <v>0</v>
      </c>
      <c r="K20" s="3"/>
      <c r="L20" s="8">
        <f t="shared" si="2"/>
        <v>0</v>
      </c>
      <c r="M20" s="3"/>
      <c r="N20" s="8">
        <f t="shared" si="3"/>
        <v>0</v>
      </c>
      <c r="Q20" s="14"/>
    </row>
    <row r="21" spans="1:17" x14ac:dyDescent="0.25">
      <c r="A21" s="11" t="s">
        <v>408</v>
      </c>
      <c r="B21" s="19" t="s">
        <v>602</v>
      </c>
      <c r="C21" s="11" t="s">
        <v>382</v>
      </c>
      <c r="D21" s="11" t="s">
        <v>9</v>
      </c>
      <c r="E21" s="19">
        <v>48723</v>
      </c>
      <c r="F21" s="12">
        <v>45</v>
      </c>
      <c r="G21" s="3"/>
      <c r="H21" s="8">
        <f t="shared" si="0"/>
        <v>0</v>
      </c>
      <c r="I21" s="3"/>
      <c r="J21" s="8">
        <f t="shared" si="1"/>
        <v>0</v>
      </c>
      <c r="K21" s="3"/>
      <c r="L21" s="8">
        <f t="shared" si="2"/>
        <v>0</v>
      </c>
      <c r="M21" s="3"/>
      <c r="N21" s="8">
        <f t="shared" si="3"/>
        <v>0</v>
      </c>
      <c r="Q21" s="14"/>
    </row>
    <row r="22" spans="1:17" x14ac:dyDescent="0.25">
      <c r="A22" s="11" t="s">
        <v>408</v>
      </c>
      <c r="B22" s="19" t="s">
        <v>454</v>
      </c>
      <c r="C22" s="11" t="s">
        <v>382</v>
      </c>
      <c r="D22" s="11" t="s">
        <v>9</v>
      </c>
      <c r="E22" s="19">
        <v>44267</v>
      </c>
      <c r="F22" s="12">
        <v>45</v>
      </c>
      <c r="G22" s="3"/>
      <c r="H22" s="8">
        <f t="shared" si="0"/>
        <v>0</v>
      </c>
      <c r="I22" s="3"/>
      <c r="J22" s="8">
        <f t="shared" si="1"/>
        <v>0</v>
      </c>
      <c r="K22" s="3"/>
      <c r="L22" s="8">
        <f t="shared" si="2"/>
        <v>0</v>
      </c>
      <c r="M22" s="3"/>
      <c r="N22" s="8">
        <f t="shared" si="3"/>
        <v>0</v>
      </c>
      <c r="Q22" s="14"/>
    </row>
    <row r="23" spans="1:17" x14ac:dyDescent="0.25">
      <c r="A23" s="11" t="s">
        <v>408</v>
      </c>
      <c r="B23" s="19" t="s">
        <v>603</v>
      </c>
      <c r="C23" s="11" t="s">
        <v>382</v>
      </c>
      <c r="D23" s="11" t="s">
        <v>9</v>
      </c>
      <c r="E23" s="19">
        <v>48526</v>
      </c>
      <c r="F23" s="12">
        <v>45</v>
      </c>
      <c r="G23" s="3"/>
      <c r="H23" s="8">
        <f t="shared" si="0"/>
        <v>0</v>
      </c>
      <c r="I23" s="3"/>
      <c r="J23" s="8">
        <f t="shared" si="1"/>
        <v>0</v>
      </c>
      <c r="K23" s="3"/>
      <c r="L23" s="8">
        <f t="shared" si="2"/>
        <v>0</v>
      </c>
      <c r="M23" s="3"/>
      <c r="N23" s="8">
        <f t="shared" si="3"/>
        <v>0</v>
      </c>
      <c r="Q23" s="14"/>
    </row>
    <row r="24" spans="1:17" x14ac:dyDescent="0.25">
      <c r="A24" s="11" t="s">
        <v>408</v>
      </c>
      <c r="B24" s="19" t="s">
        <v>411</v>
      </c>
      <c r="C24" s="11" t="s">
        <v>382</v>
      </c>
      <c r="D24" s="11" t="s">
        <v>9</v>
      </c>
      <c r="E24" s="19">
        <v>44724</v>
      </c>
      <c r="F24" s="12">
        <v>45</v>
      </c>
      <c r="G24" s="3"/>
      <c r="H24" s="8">
        <f t="shared" si="0"/>
        <v>0</v>
      </c>
      <c r="I24" s="3"/>
      <c r="J24" s="8">
        <f t="shared" si="1"/>
        <v>0</v>
      </c>
      <c r="K24" s="3"/>
      <c r="L24" s="8">
        <f t="shared" si="2"/>
        <v>0</v>
      </c>
      <c r="M24" s="3"/>
      <c r="N24" s="8">
        <f t="shared" si="3"/>
        <v>0</v>
      </c>
      <c r="Q24" s="14"/>
    </row>
    <row r="25" spans="1:17" x14ac:dyDescent="0.25">
      <c r="A25" s="11" t="s">
        <v>408</v>
      </c>
      <c r="B25" s="19" t="s">
        <v>413</v>
      </c>
      <c r="C25" s="11" t="s">
        <v>382</v>
      </c>
      <c r="D25" s="11" t="s">
        <v>9</v>
      </c>
      <c r="E25" s="19">
        <v>48275</v>
      </c>
      <c r="F25" s="12">
        <v>45</v>
      </c>
      <c r="G25" s="3"/>
      <c r="H25" s="8">
        <f t="shared" si="0"/>
        <v>0</v>
      </c>
      <c r="I25" s="3"/>
      <c r="J25" s="8">
        <f t="shared" si="1"/>
        <v>0</v>
      </c>
      <c r="K25" s="3"/>
      <c r="L25" s="8">
        <f t="shared" si="2"/>
        <v>0</v>
      </c>
      <c r="M25" s="3"/>
      <c r="N25" s="8">
        <f t="shared" si="3"/>
        <v>0</v>
      </c>
      <c r="Q25" s="14"/>
    </row>
    <row r="26" spans="1:17" x14ac:dyDescent="0.25">
      <c r="A26" s="11" t="s">
        <v>408</v>
      </c>
      <c r="B26" s="19" t="s">
        <v>455</v>
      </c>
      <c r="C26" s="11" t="s">
        <v>382</v>
      </c>
      <c r="D26" s="11" t="s">
        <v>9</v>
      </c>
      <c r="E26" s="19">
        <v>48452</v>
      </c>
      <c r="F26" s="12">
        <v>45</v>
      </c>
      <c r="G26" s="3"/>
      <c r="H26" s="8">
        <f t="shared" si="0"/>
        <v>0</v>
      </c>
      <c r="I26" s="3"/>
      <c r="J26" s="8">
        <f t="shared" si="1"/>
        <v>0</v>
      </c>
      <c r="K26" s="3"/>
      <c r="L26" s="8">
        <f t="shared" si="2"/>
        <v>0</v>
      </c>
      <c r="M26" s="3"/>
      <c r="N26" s="8">
        <f t="shared" si="3"/>
        <v>0</v>
      </c>
      <c r="Q26" s="14"/>
    </row>
    <row r="27" spans="1:17" x14ac:dyDescent="0.25">
      <c r="A27" s="11" t="s">
        <v>408</v>
      </c>
      <c r="B27" s="19" t="s">
        <v>604</v>
      </c>
      <c r="C27" s="11" t="s">
        <v>382</v>
      </c>
      <c r="D27" s="11" t="s">
        <v>9</v>
      </c>
      <c r="E27" s="19">
        <v>45124</v>
      </c>
      <c r="F27" s="12">
        <v>45</v>
      </c>
      <c r="G27" s="3"/>
      <c r="H27" s="8">
        <f t="shared" si="0"/>
        <v>0</v>
      </c>
      <c r="I27" s="3"/>
      <c r="J27" s="8">
        <f t="shared" si="1"/>
        <v>0</v>
      </c>
      <c r="K27" s="3"/>
      <c r="L27" s="8">
        <f t="shared" si="2"/>
        <v>0</v>
      </c>
      <c r="M27" s="3"/>
      <c r="N27" s="8">
        <f t="shared" si="3"/>
        <v>0</v>
      </c>
      <c r="Q27" s="14"/>
    </row>
    <row r="28" spans="1:17" x14ac:dyDescent="0.25">
      <c r="A28" s="11" t="s">
        <v>408</v>
      </c>
      <c r="B28" s="19" t="s">
        <v>601</v>
      </c>
      <c r="C28" s="11" t="s">
        <v>382</v>
      </c>
      <c r="D28" s="11" t="s">
        <v>9</v>
      </c>
      <c r="E28" s="19">
        <v>45136</v>
      </c>
      <c r="F28" s="12">
        <v>45</v>
      </c>
      <c r="G28" s="3"/>
      <c r="H28" s="8">
        <f t="shared" ref="H28" si="4">G28*$F28</f>
        <v>0</v>
      </c>
      <c r="I28" s="3"/>
      <c r="J28" s="8">
        <f t="shared" ref="J28" si="5">I28*$F28</f>
        <v>0</v>
      </c>
      <c r="K28" s="3"/>
      <c r="L28" s="8">
        <f t="shared" ref="L28" si="6">K28*$F28</f>
        <v>0</v>
      </c>
      <c r="M28" s="3"/>
      <c r="N28" s="8">
        <f t="shared" ref="N28" si="7">M28*$F28</f>
        <v>0</v>
      </c>
      <c r="Q28" s="14"/>
    </row>
    <row r="29" spans="1:17" x14ac:dyDescent="0.25">
      <c r="A29" s="11" t="s">
        <v>408</v>
      </c>
      <c r="B29" s="19" t="s">
        <v>409</v>
      </c>
      <c r="C29" s="11" t="s">
        <v>382</v>
      </c>
      <c r="D29" s="11" t="s">
        <v>9</v>
      </c>
      <c r="E29" s="19">
        <v>44197</v>
      </c>
      <c r="F29" s="12">
        <v>45</v>
      </c>
      <c r="G29" s="3"/>
      <c r="H29" s="8">
        <f t="shared" si="0"/>
        <v>0</v>
      </c>
      <c r="I29" s="3"/>
      <c r="J29" s="8">
        <f t="shared" si="1"/>
        <v>0</v>
      </c>
      <c r="K29" s="3"/>
      <c r="L29" s="8">
        <f t="shared" si="2"/>
        <v>0</v>
      </c>
      <c r="M29" s="3"/>
      <c r="N29" s="8">
        <f t="shared" si="3"/>
        <v>0</v>
      </c>
      <c r="Q29" s="14"/>
    </row>
    <row r="30" spans="1:17" x14ac:dyDescent="0.25">
      <c r="A30" s="11" t="s">
        <v>408</v>
      </c>
      <c r="B30" s="19" t="s">
        <v>605</v>
      </c>
      <c r="C30" s="11" t="s">
        <v>382</v>
      </c>
      <c r="D30" s="11" t="s">
        <v>9</v>
      </c>
      <c r="E30" s="19">
        <v>45099</v>
      </c>
      <c r="F30" s="12">
        <v>45</v>
      </c>
      <c r="G30" s="3"/>
      <c r="H30" s="8">
        <f t="shared" si="0"/>
        <v>0</v>
      </c>
      <c r="I30" s="3"/>
      <c r="J30" s="8">
        <f t="shared" si="1"/>
        <v>0</v>
      </c>
      <c r="K30" s="3"/>
      <c r="L30" s="8">
        <f t="shared" si="2"/>
        <v>0</v>
      </c>
      <c r="M30" s="3"/>
      <c r="N30" s="8">
        <f t="shared" si="3"/>
        <v>0</v>
      </c>
      <c r="Q30" s="14"/>
    </row>
    <row r="31" spans="1:17" x14ac:dyDescent="0.25">
      <c r="A31" s="11" t="s">
        <v>403</v>
      </c>
      <c r="B31" s="19" t="s">
        <v>456</v>
      </c>
      <c r="C31" s="11" t="s">
        <v>382</v>
      </c>
      <c r="D31" s="11" t="s">
        <v>9</v>
      </c>
      <c r="E31" s="19">
        <v>48387</v>
      </c>
      <c r="F31" s="12">
        <v>45</v>
      </c>
      <c r="G31" s="3"/>
      <c r="H31" s="8">
        <f t="shared" si="0"/>
        <v>0</v>
      </c>
      <c r="I31" s="3"/>
      <c r="J31" s="8">
        <f t="shared" si="1"/>
        <v>0</v>
      </c>
      <c r="K31" s="3"/>
      <c r="L31" s="8">
        <f t="shared" si="2"/>
        <v>0</v>
      </c>
      <c r="M31" s="3"/>
      <c r="N31" s="8">
        <f t="shared" si="3"/>
        <v>0</v>
      </c>
      <c r="Q31" s="14"/>
    </row>
    <row r="32" spans="1:17" x14ac:dyDescent="0.25">
      <c r="A32" s="11" t="s">
        <v>403</v>
      </c>
      <c r="B32" s="19" t="s">
        <v>457</v>
      </c>
      <c r="C32" s="11" t="s">
        <v>382</v>
      </c>
      <c r="D32" s="11" t="s">
        <v>9</v>
      </c>
      <c r="E32" s="19">
        <v>48397</v>
      </c>
      <c r="F32" s="12">
        <v>45</v>
      </c>
      <c r="G32" s="3"/>
      <c r="H32" s="8">
        <f t="shared" si="0"/>
        <v>0</v>
      </c>
      <c r="I32" s="3"/>
      <c r="J32" s="8">
        <f t="shared" si="1"/>
        <v>0</v>
      </c>
      <c r="K32" s="3"/>
      <c r="L32" s="8">
        <f t="shared" si="2"/>
        <v>0</v>
      </c>
      <c r="M32" s="3"/>
      <c r="N32" s="8">
        <f t="shared" si="3"/>
        <v>0</v>
      </c>
      <c r="Q32" s="14"/>
    </row>
    <row r="33" spans="1:17" x14ac:dyDescent="0.25">
      <c r="A33" s="11" t="s">
        <v>403</v>
      </c>
      <c r="B33" s="19" t="s">
        <v>404</v>
      </c>
      <c r="C33" s="11" t="s">
        <v>382</v>
      </c>
      <c r="D33" s="11" t="s">
        <v>9</v>
      </c>
      <c r="E33" s="19">
        <v>44868</v>
      </c>
      <c r="F33" s="12">
        <v>45</v>
      </c>
      <c r="G33" s="3"/>
      <c r="H33" s="8">
        <f t="shared" si="0"/>
        <v>0</v>
      </c>
      <c r="I33" s="3"/>
      <c r="J33" s="8">
        <f t="shared" si="1"/>
        <v>0</v>
      </c>
      <c r="K33" s="3"/>
      <c r="L33" s="8">
        <f t="shared" si="2"/>
        <v>0</v>
      </c>
      <c r="M33" s="3"/>
      <c r="N33" s="8">
        <f t="shared" si="3"/>
        <v>0</v>
      </c>
      <c r="Q33" s="14"/>
    </row>
    <row r="34" spans="1:17" x14ac:dyDescent="0.25">
      <c r="A34" s="11" t="s">
        <v>403</v>
      </c>
      <c r="B34" s="19" t="s">
        <v>458</v>
      </c>
      <c r="C34" s="11" t="s">
        <v>382</v>
      </c>
      <c r="D34" s="11" t="s">
        <v>9</v>
      </c>
      <c r="E34" s="19">
        <v>48403</v>
      </c>
      <c r="F34" s="12">
        <v>45</v>
      </c>
      <c r="G34" s="3"/>
      <c r="H34" s="8">
        <f t="shared" si="0"/>
        <v>0</v>
      </c>
      <c r="I34" s="3"/>
      <c r="J34" s="8">
        <f t="shared" si="1"/>
        <v>0</v>
      </c>
      <c r="K34" s="3"/>
      <c r="L34" s="8">
        <f t="shared" si="2"/>
        <v>0</v>
      </c>
      <c r="M34" s="3"/>
      <c r="N34" s="8">
        <f t="shared" si="3"/>
        <v>0</v>
      </c>
      <c r="Q34" s="14"/>
    </row>
    <row r="35" spans="1:17" x14ac:dyDescent="0.25">
      <c r="A35" s="11" t="s">
        <v>403</v>
      </c>
      <c r="B35" s="19" t="s">
        <v>606</v>
      </c>
      <c r="C35" s="11" t="s">
        <v>382</v>
      </c>
      <c r="D35" s="11" t="s">
        <v>9</v>
      </c>
      <c r="E35" s="19">
        <v>48398</v>
      </c>
      <c r="F35" s="12">
        <v>45</v>
      </c>
      <c r="G35" s="3"/>
      <c r="H35" s="8">
        <f t="shared" si="0"/>
        <v>0</v>
      </c>
      <c r="I35" s="3"/>
      <c r="J35" s="8">
        <f t="shared" si="1"/>
        <v>0</v>
      </c>
      <c r="K35" s="3"/>
      <c r="L35" s="8">
        <f t="shared" si="2"/>
        <v>0</v>
      </c>
      <c r="M35" s="3"/>
      <c r="N35" s="8">
        <f t="shared" si="3"/>
        <v>0</v>
      </c>
      <c r="Q35" s="14"/>
    </row>
    <row r="36" spans="1:17" x14ac:dyDescent="0.25">
      <c r="A36" s="11" t="s">
        <v>403</v>
      </c>
      <c r="B36" s="19" t="s">
        <v>406</v>
      </c>
      <c r="C36" s="11" t="s">
        <v>382</v>
      </c>
      <c r="D36" s="11" t="s">
        <v>9</v>
      </c>
      <c r="E36" s="19">
        <v>44333</v>
      </c>
      <c r="F36" s="12">
        <v>45</v>
      </c>
      <c r="G36" s="3"/>
      <c r="H36" s="8">
        <f t="shared" si="0"/>
        <v>0</v>
      </c>
      <c r="I36" s="3"/>
      <c r="J36" s="8">
        <f t="shared" si="1"/>
        <v>0</v>
      </c>
      <c r="K36" s="3"/>
      <c r="L36" s="8">
        <f t="shared" si="2"/>
        <v>0</v>
      </c>
      <c r="M36" s="3"/>
      <c r="N36" s="8">
        <f t="shared" si="3"/>
        <v>0</v>
      </c>
      <c r="Q36" s="14"/>
    </row>
    <row r="37" spans="1:17" x14ac:dyDescent="0.25">
      <c r="A37" s="11" t="s">
        <v>403</v>
      </c>
      <c r="B37" s="19" t="s">
        <v>405</v>
      </c>
      <c r="C37" s="11" t="s">
        <v>382</v>
      </c>
      <c r="D37" s="11" t="s">
        <v>9</v>
      </c>
      <c r="E37" s="19">
        <v>48182</v>
      </c>
      <c r="F37" s="12">
        <v>45</v>
      </c>
      <c r="G37" s="3"/>
      <c r="H37" s="8">
        <f t="shared" si="0"/>
        <v>0</v>
      </c>
      <c r="I37" s="3"/>
      <c r="J37" s="8">
        <f t="shared" si="1"/>
        <v>0</v>
      </c>
      <c r="K37" s="3"/>
      <c r="L37" s="8">
        <f t="shared" si="2"/>
        <v>0</v>
      </c>
      <c r="M37" s="3"/>
      <c r="N37" s="8">
        <f t="shared" si="3"/>
        <v>0</v>
      </c>
      <c r="Q37" s="14"/>
    </row>
    <row r="38" spans="1:17" x14ac:dyDescent="0.25">
      <c r="A38" s="11" t="s">
        <v>403</v>
      </c>
      <c r="B38" s="19" t="s">
        <v>607</v>
      </c>
      <c r="C38" s="11" t="s">
        <v>382</v>
      </c>
      <c r="D38" s="11" t="s">
        <v>9</v>
      </c>
      <c r="E38" s="19">
        <v>44188</v>
      </c>
      <c r="F38" s="12">
        <v>45</v>
      </c>
      <c r="G38" s="3"/>
      <c r="H38" s="8">
        <f t="shared" si="0"/>
        <v>0</v>
      </c>
      <c r="I38" s="3"/>
      <c r="J38" s="8">
        <f t="shared" si="1"/>
        <v>0</v>
      </c>
      <c r="K38" s="3"/>
      <c r="L38" s="8">
        <f t="shared" si="2"/>
        <v>0</v>
      </c>
      <c r="M38" s="3"/>
      <c r="N38" s="8">
        <f t="shared" si="3"/>
        <v>0</v>
      </c>
      <c r="Q38" s="14"/>
    </row>
    <row r="39" spans="1:17" x14ac:dyDescent="0.25">
      <c r="A39" s="11" t="s">
        <v>403</v>
      </c>
      <c r="B39" s="19" t="s">
        <v>459</v>
      </c>
      <c r="C39" s="11" t="s">
        <v>382</v>
      </c>
      <c r="D39" s="11" t="s">
        <v>9</v>
      </c>
      <c r="E39" s="19">
        <v>48252</v>
      </c>
      <c r="F39" s="12">
        <v>45</v>
      </c>
      <c r="G39" s="3"/>
      <c r="H39" s="8">
        <f t="shared" si="0"/>
        <v>0</v>
      </c>
      <c r="I39" s="3"/>
      <c r="J39" s="8">
        <f t="shared" si="1"/>
        <v>0</v>
      </c>
      <c r="K39" s="3"/>
      <c r="L39" s="8">
        <f t="shared" si="2"/>
        <v>0</v>
      </c>
      <c r="M39" s="3"/>
      <c r="N39" s="8">
        <f t="shared" si="3"/>
        <v>0</v>
      </c>
      <c r="Q39" s="14"/>
    </row>
    <row r="40" spans="1:17" x14ac:dyDescent="0.25">
      <c r="A40" s="11" t="s">
        <v>403</v>
      </c>
      <c r="B40" s="19" t="s">
        <v>460</v>
      </c>
      <c r="C40" s="11" t="s">
        <v>382</v>
      </c>
      <c r="D40" s="11" t="s">
        <v>9</v>
      </c>
      <c r="E40" s="19">
        <v>44874</v>
      </c>
      <c r="F40" s="12">
        <v>45</v>
      </c>
      <c r="G40" s="3"/>
      <c r="H40" s="8">
        <f t="shared" si="0"/>
        <v>0</v>
      </c>
      <c r="I40" s="3"/>
      <c r="J40" s="8">
        <f t="shared" si="1"/>
        <v>0</v>
      </c>
      <c r="K40" s="3"/>
      <c r="L40" s="8">
        <f t="shared" si="2"/>
        <v>0</v>
      </c>
      <c r="M40" s="3"/>
      <c r="N40" s="8">
        <f t="shared" si="3"/>
        <v>0</v>
      </c>
      <c r="Q40" s="14"/>
    </row>
    <row r="41" spans="1:17" x14ac:dyDescent="0.25">
      <c r="A41" s="11" t="s">
        <v>403</v>
      </c>
      <c r="B41" s="19" t="s">
        <v>461</v>
      </c>
      <c r="C41" s="11" t="s">
        <v>382</v>
      </c>
      <c r="D41" s="11" t="s">
        <v>9</v>
      </c>
      <c r="E41" s="19">
        <v>44330</v>
      </c>
      <c r="F41" s="12">
        <v>45</v>
      </c>
      <c r="G41" s="3"/>
      <c r="H41" s="8">
        <f t="shared" si="0"/>
        <v>0</v>
      </c>
      <c r="I41" s="3"/>
      <c r="J41" s="8">
        <f t="shared" si="1"/>
        <v>0</v>
      </c>
      <c r="K41" s="3"/>
      <c r="L41" s="8">
        <f t="shared" si="2"/>
        <v>0</v>
      </c>
      <c r="M41" s="3"/>
      <c r="N41" s="8">
        <f t="shared" si="3"/>
        <v>0</v>
      </c>
      <c r="Q41" s="14"/>
    </row>
    <row r="42" spans="1:17" x14ac:dyDescent="0.25">
      <c r="A42" s="11" t="s">
        <v>403</v>
      </c>
      <c r="B42" s="19" t="s">
        <v>608</v>
      </c>
      <c r="C42" s="11" t="s">
        <v>382</v>
      </c>
      <c r="D42" s="11" t="s">
        <v>9</v>
      </c>
      <c r="E42" s="19">
        <v>48410</v>
      </c>
      <c r="F42" s="12">
        <v>45</v>
      </c>
      <c r="G42" s="3"/>
      <c r="H42" s="8">
        <f t="shared" ref="H42" si="8">G42*$F42</f>
        <v>0</v>
      </c>
      <c r="I42" s="3"/>
      <c r="J42" s="8">
        <f t="shared" ref="J42" si="9">I42*$F42</f>
        <v>0</v>
      </c>
      <c r="K42" s="3"/>
      <c r="L42" s="8">
        <f t="shared" ref="L42" si="10">K42*$F42</f>
        <v>0</v>
      </c>
      <c r="M42" s="3"/>
      <c r="N42" s="8">
        <f t="shared" ref="N42" si="11">M42*$F42</f>
        <v>0</v>
      </c>
      <c r="Q42" s="14"/>
    </row>
    <row r="43" spans="1:17" x14ac:dyDescent="0.25">
      <c r="A43" s="11" t="s">
        <v>403</v>
      </c>
      <c r="B43" s="19" t="s">
        <v>400</v>
      </c>
      <c r="C43" s="11" t="s">
        <v>382</v>
      </c>
      <c r="D43" s="11" t="s">
        <v>9</v>
      </c>
      <c r="E43" s="19">
        <v>44747</v>
      </c>
      <c r="F43" s="12">
        <v>45</v>
      </c>
      <c r="G43" s="3"/>
      <c r="H43" s="8">
        <f t="shared" si="0"/>
        <v>0</v>
      </c>
      <c r="I43" s="3"/>
      <c r="J43" s="8">
        <f t="shared" si="1"/>
        <v>0</v>
      </c>
      <c r="K43" s="3"/>
      <c r="L43" s="8">
        <f t="shared" si="2"/>
        <v>0</v>
      </c>
      <c r="M43" s="3"/>
      <c r="N43" s="8">
        <f t="shared" si="3"/>
        <v>0</v>
      </c>
      <c r="Q43" s="14"/>
    </row>
    <row r="44" spans="1:17" x14ac:dyDescent="0.25">
      <c r="A44" s="11" t="s">
        <v>442</v>
      </c>
      <c r="B44" s="19" t="s">
        <v>462</v>
      </c>
      <c r="C44" s="11" t="s">
        <v>382</v>
      </c>
      <c r="D44" s="11" t="s">
        <v>9</v>
      </c>
      <c r="E44" s="19">
        <v>48370</v>
      </c>
      <c r="F44" s="12">
        <v>45</v>
      </c>
      <c r="G44" s="3"/>
      <c r="H44" s="8">
        <f t="shared" si="0"/>
        <v>0</v>
      </c>
      <c r="I44" s="3"/>
      <c r="J44" s="8">
        <f t="shared" si="1"/>
        <v>0</v>
      </c>
      <c r="K44" s="3"/>
      <c r="L44" s="8">
        <f t="shared" si="2"/>
        <v>0</v>
      </c>
      <c r="M44" s="3"/>
      <c r="N44" s="8">
        <f t="shared" si="3"/>
        <v>0</v>
      </c>
      <c r="Q44" s="14"/>
    </row>
    <row r="45" spans="1:17" x14ac:dyDescent="0.25">
      <c r="A45" s="11" t="s">
        <v>442</v>
      </c>
      <c r="B45" s="19" t="s">
        <v>398</v>
      </c>
      <c r="C45" s="11" t="s">
        <v>382</v>
      </c>
      <c r="D45" s="11" t="s">
        <v>9</v>
      </c>
      <c r="E45" s="19">
        <v>45082</v>
      </c>
      <c r="F45" s="12">
        <v>45</v>
      </c>
      <c r="G45" s="3"/>
      <c r="H45" s="8">
        <f t="shared" si="0"/>
        <v>0</v>
      </c>
      <c r="I45" s="3"/>
      <c r="J45" s="8">
        <f t="shared" si="1"/>
        <v>0</v>
      </c>
      <c r="K45" s="3"/>
      <c r="L45" s="8">
        <f t="shared" si="2"/>
        <v>0</v>
      </c>
      <c r="M45" s="3"/>
      <c r="N45" s="8">
        <f t="shared" si="3"/>
        <v>0</v>
      </c>
      <c r="Q45" s="14"/>
    </row>
    <row r="46" spans="1:17" x14ac:dyDescent="0.25">
      <c r="A46" s="11" t="s">
        <v>442</v>
      </c>
      <c r="B46" s="19" t="s">
        <v>399</v>
      </c>
      <c r="C46" s="11" t="s">
        <v>382</v>
      </c>
      <c r="D46" s="11" t="s">
        <v>9</v>
      </c>
      <c r="E46" s="19">
        <v>48203</v>
      </c>
      <c r="F46" s="12">
        <v>45</v>
      </c>
      <c r="G46" s="3"/>
      <c r="H46" s="8">
        <f t="shared" si="0"/>
        <v>0</v>
      </c>
      <c r="I46" s="3"/>
      <c r="J46" s="8">
        <f t="shared" si="1"/>
        <v>0</v>
      </c>
      <c r="K46" s="3"/>
      <c r="L46" s="8">
        <f t="shared" si="2"/>
        <v>0</v>
      </c>
      <c r="M46" s="3"/>
      <c r="N46" s="8">
        <f t="shared" si="3"/>
        <v>0</v>
      </c>
      <c r="Q46" s="14"/>
    </row>
    <row r="47" spans="1:17" x14ac:dyDescent="0.25">
      <c r="A47" s="11" t="s">
        <v>442</v>
      </c>
      <c r="B47" s="19" t="s">
        <v>412</v>
      </c>
      <c r="C47" s="11" t="s">
        <v>382</v>
      </c>
      <c r="D47" s="11" t="s">
        <v>9</v>
      </c>
      <c r="E47" s="19">
        <v>45110</v>
      </c>
      <c r="F47" s="12">
        <v>45</v>
      </c>
      <c r="G47" s="3"/>
      <c r="H47" s="8">
        <f t="shared" si="0"/>
        <v>0</v>
      </c>
      <c r="I47" s="3"/>
      <c r="J47" s="8">
        <f t="shared" si="1"/>
        <v>0</v>
      </c>
      <c r="K47" s="3"/>
      <c r="L47" s="8">
        <f t="shared" si="2"/>
        <v>0</v>
      </c>
      <c r="M47" s="3"/>
      <c r="N47" s="8">
        <f t="shared" si="3"/>
        <v>0</v>
      </c>
      <c r="Q47" s="14"/>
    </row>
    <row r="48" spans="1:17" x14ac:dyDescent="0.25">
      <c r="A48" s="11" t="s">
        <v>442</v>
      </c>
      <c r="B48" s="19" t="s">
        <v>463</v>
      </c>
      <c r="C48" s="11" t="s">
        <v>382</v>
      </c>
      <c r="D48" s="11" t="s">
        <v>9</v>
      </c>
      <c r="E48" s="19">
        <v>48368</v>
      </c>
      <c r="F48" s="12">
        <v>45</v>
      </c>
      <c r="G48" s="3"/>
      <c r="H48" s="8">
        <f t="shared" si="0"/>
        <v>0</v>
      </c>
      <c r="I48" s="3"/>
      <c r="J48" s="8">
        <f t="shared" si="1"/>
        <v>0</v>
      </c>
      <c r="K48" s="3"/>
      <c r="L48" s="8">
        <f t="shared" si="2"/>
        <v>0</v>
      </c>
      <c r="M48" s="3"/>
      <c r="N48" s="8">
        <f t="shared" si="3"/>
        <v>0</v>
      </c>
      <c r="Q48" s="14"/>
    </row>
    <row r="49" spans="1:17" x14ac:dyDescent="0.25">
      <c r="A49" s="11" t="s">
        <v>442</v>
      </c>
      <c r="B49" s="19" t="s">
        <v>464</v>
      </c>
      <c r="C49" s="11" t="s">
        <v>382</v>
      </c>
      <c r="D49" s="11" t="s">
        <v>9</v>
      </c>
      <c r="E49" s="19">
        <v>45068</v>
      </c>
      <c r="F49" s="12">
        <v>45</v>
      </c>
      <c r="G49" s="3"/>
      <c r="H49" s="8">
        <f t="shared" si="0"/>
        <v>0</v>
      </c>
      <c r="I49" s="3"/>
      <c r="J49" s="8">
        <f t="shared" si="1"/>
        <v>0</v>
      </c>
      <c r="K49" s="3"/>
      <c r="L49" s="8">
        <f t="shared" si="2"/>
        <v>0</v>
      </c>
      <c r="M49" s="3"/>
      <c r="N49" s="8">
        <f t="shared" si="3"/>
        <v>0</v>
      </c>
      <c r="Q49" s="14"/>
    </row>
    <row r="50" spans="1:17" x14ac:dyDescent="0.25">
      <c r="A50" s="11" t="s">
        <v>443</v>
      </c>
      <c r="B50" s="19" t="s">
        <v>612</v>
      </c>
      <c r="C50" s="11" t="s">
        <v>382</v>
      </c>
      <c r="D50" s="11" t="s">
        <v>9</v>
      </c>
      <c r="E50" s="19">
        <v>48681</v>
      </c>
      <c r="F50" s="12">
        <v>45</v>
      </c>
      <c r="G50" s="3"/>
      <c r="H50" s="8">
        <f t="shared" si="0"/>
        <v>0</v>
      </c>
      <c r="I50" s="3"/>
      <c r="J50" s="8">
        <f t="shared" si="1"/>
        <v>0</v>
      </c>
      <c r="K50" s="3"/>
      <c r="L50" s="8">
        <f t="shared" si="2"/>
        <v>0</v>
      </c>
      <c r="M50" s="3"/>
      <c r="N50" s="8">
        <f t="shared" si="3"/>
        <v>0</v>
      </c>
      <c r="Q50" s="14"/>
    </row>
    <row r="51" spans="1:17" x14ac:dyDescent="0.25">
      <c r="A51" s="11" t="s">
        <v>443</v>
      </c>
      <c r="B51" s="19" t="s">
        <v>611</v>
      </c>
      <c r="C51" s="11" t="s">
        <v>382</v>
      </c>
      <c r="D51" s="11" t="s">
        <v>9</v>
      </c>
      <c r="E51" s="19">
        <v>48664</v>
      </c>
      <c r="F51" s="12">
        <v>45</v>
      </c>
      <c r="G51" s="3"/>
      <c r="H51" s="8">
        <f t="shared" si="0"/>
        <v>0</v>
      </c>
      <c r="I51" s="3"/>
      <c r="J51" s="8">
        <f t="shared" si="1"/>
        <v>0</v>
      </c>
      <c r="K51" s="3"/>
      <c r="L51" s="8">
        <f t="shared" si="2"/>
        <v>0</v>
      </c>
      <c r="M51" s="3"/>
      <c r="N51" s="8">
        <f t="shared" si="3"/>
        <v>0</v>
      </c>
      <c r="Q51" s="14"/>
    </row>
    <row r="52" spans="1:17" x14ac:dyDescent="0.25">
      <c r="A52" s="11" t="s">
        <v>443</v>
      </c>
      <c r="B52" s="19" t="s">
        <v>610</v>
      </c>
      <c r="C52" s="11" t="s">
        <v>382</v>
      </c>
      <c r="D52" s="11" t="s">
        <v>9</v>
      </c>
      <c r="E52" s="19">
        <v>48692</v>
      </c>
      <c r="F52" s="12">
        <v>45</v>
      </c>
      <c r="G52" s="3"/>
      <c r="H52" s="8">
        <f t="shared" si="0"/>
        <v>0</v>
      </c>
      <c r="I52" s="3"/>
      <c r="J52" s="8">
        <f t="shared" si="1"/>
        <v>0</v>
      </c>
      <c r="K52" s="3"/>
      <c r="L52" s="8">
        <f t="shared" si="2"/>
        <v>0</v>
      </c>
      <c r="M52" s="3"/>
      <c r="N52" s="8">
        <f t="shared" si="3"/>
        <v>0</v>
      </c>
      <c r="Q52" s="14"/>
    </row>
    <row r="53" spans="1:17" x14ac:dyDescent="0.25">
      <c r="A53" s="11" t="s">
        <v>443</v>
      </c>
      <c r="B53" s="19" t="s">
        <v>465</v>
      </c>
      <c r="C53" s="11" t="s">
        <v>382</v>
      </c>
      <c r="D53" s="11" t="s">
        <v>9</v>
      </c>
      <c r="E53" s="19">
        <v>45174</v>
      </c>
      <c r="F53" s="12">
        <v>45</v>
      </c>
      <c r="G53" s="3"/>
      <c r="H53" s="8">
        <f t="shared" si="0"/>
        <v>0</v>
      </c>
      <c r="I53" s="3"/>
      <c r="J53" s="8">
        <f t="shared" si="1"/>
        <v>0</v>
      </c>
      <c r="K53" s="3"/>
      <c r="L53" s="8">
        <f t="shared" si="2"/>
        <v>0</v>
      </c>
      <c r="M53" s="3"/>
      <c r="N53" s="8">
        <f t="shared" si="3"/>
        <v>0</v>
      </c>
      <c r="Q53" s="14"/>
    </row>
    <row r="54" spans="1:17" x14ac:dyDescent="0.25">
      <c r="A54" s="11" t="s">
        <v>443</v>
      </c>
      <c r="B54" s="19" t="s">
        <v>609</v>
      </c>
      <c r="C54" s="11" t="s">
        <v>382</v>
      </c>
      <c r="D54" s="11" t="s">
        <v>9</v>
      </c>
      <c r="E54" s="19">
        <v>48665</v>
      </c>
      <c r="F54" s="12">
        <v>45</v>
      </c>
      <c r="G54" s="3"/>
      <c r="H54" s="8">
        <f t="shared" ref="H54" si="12">G54*$F54</f>
        <v>0</v>
      </c>
      <c r="I54" s="3"/>
      <c r="J54" s="8">
        <f t="shared" ref="J54" si="13">I54*$F54</f>
        <v>0</v>
      </c>
      <c r="K54" s="3"/>
      <c r="L54" s="8">
        <f t="shared" ref="L54" si="14">K54*$F54</f>
        <v>0</v>
      </c>
      <c r="M54" s="3"/>
      <c r="N54" s="8">
        <f t="shared" ref="N54" si="15">M54*$F54</f>
        <v>0</v>
      </c>
      <c r="Q54" s="14"/>
    </row>
    <row r="55" spans="1:17" x14ac:dyDescent="0.25">
      <c r="A55" s="11" t="s">
        <v>443</v>
      </c>
      <c r="B55" s="19" t="s">
        <v>466</v>
      </c>
      <c r="C55" s="11" t="s">
        <v>382</v>
      </c>
      <c r="D55" s="11" t="s">
        <v>9</v>
      </c>
      <c r="E55" s="19">
        <v>45171</v>
      </c>
      <c r="F55" s="12">
        <v>45</v>
      </c>
      <c r="G55" s="3"/>
      <c r="H55" s="8">
        <f t="shared" si="0"/>
        <v>0</v>
      </c>
      <c r="I55" s="3"/>
      <c r="J55" s="8">
        <f t="shared" si="1"/>
        <v>0</v>
      </c>
      <c r="K55" s="3"/>
      <c r="L55" s="8">
        <f t="shared" si="2"/>
        <v>0</v>
      </c>
      <c r="M55" s="3"/>
      <c r="N55" s="8">
        <f t="shared" si="3"/>
        <v>0</v>
      </c>
      <c r="Q55" s="14"/>
    </row>
    <row r="56" spans="1:17" x14ac:dyDescent="0.25">
      <c r="A56" s="11" t="s">
        <v>414</v>
      </c>
      <c r="B56" s="19" t="s">
        <v>615</v>
      </c>
      <c r="C56" s="11" t="s">
        <v>382</v>
      </c>
      <c r="D56" s="11" t="s">
        <v>9</v>
      </c>
      <c r="E56" s="19">
        <v>48466</v>
      </c>
      <c r="F56" s="12">
        <v>45</v>
      </c>
      <c r="G56" s="3"/>
      <c r="H56" s="8">
        <f t="shared" ref="H56" si="16">G56*$F56</f>
        <v>0</v>
      </c>
      <c r="I56" s="3"/>
      <c r="J56" s="8">
        <f t="shared" ref="J56" si="17">I56*$F56</f>
        <v>0</v>
      </c>
      <c r="K56" s="3"/>
      <c r="L56" s="8">
        <f t="shared" ref="L56" si="18">K56*$F56</f>
        <v>0</v>
      </c>
      <c r="M56" s="3"/>
      <c r="N56" s="8">
        <f t="shared" ref="N56" si="19">M56*$F56</f>
        <v>0</v>
      </c>
      <c r="Q56" s="14"/>
    </row>
    <row r="57" spans="1:17" x14ac:dyDescent="0.25">
      <c r="A57" s="11" t="s">
        <v>414</v>
      </c>
      <c r="B57" s="19" t="s">
        <v>614</v>
      </c>
      <c r="C57" s="11" t="s">
        <v>382</v>
      </c>
      <c r="D57" s="11" t="s">
        <v>9</v>
      </c>
      <c r="E57" s="19">
        <v>48468</v>
      </c>
      <c r="F57" s="12">
        <v>45</v>
      </c>
      <c r="G57" s="3"/>
      <c r="H57" s="8">
        <f t="shared" si="0"/>
        <v>0</v>
      </c>
      <c r="I57" s="3"/>
      <c r="J57" s="8">
        <f t="shared" si="1"/>
        <v>0</v>
      </c>
      <c r="K57" s="3"/>
      <c r="L57" s="8">
        <f t="shared" si="2"/>
        <v>0</v>
      </c>
      <c r="M57" s="3"/>
      <c r="N57" s="8">
        <f t="shared" si="3"/>
        <v>0</v>
      </c>
      <c r="Q57" s="14"/>
    </row>
    <row r="58" spans="1:17" x14ac:dyDescent="0.25">
      <c r="A58" s="11" t="s">
        <v>414</v>
      </c>
      <c r="B58" s="19" t="s">
        <v>415</v>
      </c>
      <c r="C58" s="11" t="s">
        <v>382</v>
      </c>
      <c r="D58" s="11" t="s">
        <v>9</v>
      </c>
      <c r="E58" s="19">
        <v>44281</v>
      </c>
      <c r="F58" s="12">
        <v>45</v>
      </c>
      <c r="G58" s="3"/>
      <c r="H58" s="8">
        <f t="shared" si="0"/>
        <v>0</v>
      </c>
      <c r="I58" s="3"/>
      <c r="J58" s="8">
        <f t="shared" si="1"/>
        <v>0</v>
      </c>
      <c r="K58" s="3"/>
      <c r="L58" s="8">
        <f t="shared" si="2"/>
        <v>0</v>
      </c>
      <c r="M58" s="3"/>
      <c r="N58" s="8">
        <f t="shared" si="3"/>
        <v>0</v>
      </c>
      <c r="Q58" s="14"/>
    </row>
    <row r="59" spans="1:17" x14ac:dyDescent="0.25">
      <c r="A59" s="11" t="s">
        <v>414</v>
      </c>
      <c r="B59" s="19" t="s">
        <v>416</v>
      </c>
      <c r="C59" s="11" t="s">
        <v>382</v>
      </c>
      <c r="D59" s="11" t="s">
        <v>9</v>
      </c>
      <c r="E59" s="19">
        <v>44282</v>
      </c>
      <c r="F59" s="12">
        <v>45</v>
      </c>
      <c r="G59" s="3"/>
      <c r="H59" s="8">
        <f t="shared" si="0"/>
        <v>0</v>
      </c>
      <c r="I59" s="3"/>
      <c r="J59" s="8">
        <f t="shared" si="1"/>
        <v>0</v>
      </c>
      <c r="K59" s="3"/>
      <c r="L59" s="8">
        <f t="shared" si="2"/>
        <v>0</v>
      </c>
      <c r="M59" s="3"/>
      <c r="N59" s="8">
        <f t="shared" si="3"/>
        <v>0</v>
      </c>
      <c r="Q59" s="14"/>
    </row>
    <row r="60" spans="1:17" x14ac:dyDescent="0.25">
      <c r="A60" s="11" t="s">
        <v>414</v>
      </c>
      <c r="B60" s="19" t="s">
        <v>467</v>
      </c>
      <c r="C60" s="11" t="s">
        <v>382</v>
      </c>
      <c r="D60" s="11" t="s">
        <v>9</v>
      </c>
      <c r="E60" s="19">
        <v>48123</v>
      </c>
      <c r="F60" s="12">
        <v>45</v>
      </c>
      <c r="G60" s="3"/>
      <c r="H60" s="8">
        <f t="shared" si="0"/>
        <v>0</v>
      </c>
      <c r="I60" s="3"/>
      <c r="J60" s="8">
        <f t="shared" si="1"/>
        <v>0</v>
      </c>
      <c r="K60" s="3"/>
      <c r="L60" s="8">
        <f t="shared" si="2"/>
        <v>0</v>
      </c>
      <c r="M60" s="3"/>
      <c r="N60" s="8">
        <f t="shared" si="3"/>
        <v>0</v>
      </c>
      <c r="Q60" s="14"/>
    </row>
    <row r="61" spans="1:17" x14ac:dyDescent="0.25">
      <c r="A61" s="11" t="s">
        <v>414</v>
      </c>
      <c r="B61" s="19" t="s">
        <v>613</v>
      </c>
      <c r="C61" s="11" t="s">
        <v>382</v>
      </c>
      <c r="D61" s="11" t="s">
        <v>9</v>
      </c>
      <c r="E61" s="19">
        <v>44802</v>
      </c>
      <c r="F61" s="12">
        <v>45</v>
      </c>
      <c r="G61" s="3"/>
      <c r="H61" s="8">
        <f t="shared" ref="H61" si="20">G61*$F61</f>
        <v>0</v>
      </c>
      <c r="I61" s="3"/>
      <c r="J61" s="8">
        <f t="shared" ref="J61" si="21">I61*$F61</f>
        <v>0</v>
      </c>
      <c r="K61" s="3"/>
      <c r="L61" s="8">
        <f t="shared" ref="L61" si="22">K61*$F61</f>
        <v>0</v>
      </c>
      <c r="M61" s="3"/>
      <c r="N61" s="8">
        <f t="shared" ref="N61" si="23">M61*$F61</f>
        <v>0</v>
      </c>
      <c r="Q61" s="14"/>
    </row>
    <row r="62" spans="1:17" x14ac:dyDescent="0.25">
      <c r="A62" s="11" t="s">
        <v>392</v>
      </c>
      <c r="B62" s="19" t="s">
        <v>468</v>
      </c>
      <c r="C62" s="11" t="s">
        <v>382</v>
      </c>
      <c r="D62" s="11" t="s">
        <v>9</v>
      </c>
      <c r="E62" s="19">
        <v>48352</v>
      </c>
      <c r="F62" s="12">
        <v>45</v>
      </c>
      <c r="G62" s="3"/>
      <c r="H62" s="8">
        <f t="shared" si="0"/>
        <v>0</v>
      </c>
      <c r="I62" s="3"/>
      <c r="J62" s="8">
        <f t="shared" si="1"/>
        <v>0</v>
      </c>
      <c r="K62" s="3"/>
      <c r="L62" s="8">
        <f t="shared" si="2"/>
        <v>0</v>
      </c>
      <c r="M62" s="3"/>
      <c r="N62" s="8">
        <f t="shared" si="3"/>
        <v>0</v>
      </c>
      <c r="Q62" s="14"/>
    </row>
    <row r="63" spans="1:17" x14ac:dyDescent="0.25">
      <c r="A63" s="11" t="s">
        <v>392</v>
      </c>
      <c r="B63" s="19" t="s">
        <v>616</v>
      </c>
      <c r="C63" s="11" t="s">
        <v>382</v>
      </c>
      <c r="D63" s="11" t="s">
        <v>9</v>
      </c>
      <c r="E63" s="19">
        <v>48351</v>
      </c>
      <c r="F63" s="12">
        <v>45</v>
      </c>
      <c r="G63" s="3"/>
      <c r="H63" s="8">
        <f t="shared" si="0"/>
        <v>0</v>
      </c>
      <c r="I63" s="3"/>
      <c r="J63" s="8">
        <f t="shared" si="1"/>
        <v>0</v>
      </c>
      <c r="K63" s="3"/>
      <c r="L63" s="8">
        <f t="shared" si="2"/>
        <v>0</v>
      </c>
      <c r="M63" s="3"/>
      <c r="N63" s="8">
        <f t="shared" si="3"/>
        <v>0</v>
      </c>
      <c r="Q63" s="14"/>
    </row>
    <row r="64" spans="1:17" x14ac:dyDescent="0.25">
      <c r="A64" s="11" t="s">
        <v>392</v>
      </c>
      <c r="B64" s="19" t="s">
        <v>393</v>
      </c>
      <c r="C64" s="11" t="s">
        <v>382</v>
      </c>
      <c r="D64" s="11" t="s">
        <v>9</v>
      </c>
      <c r="E64" s="19">
        <v>48156</v>
      </c>
      <c r="F64" s="12">
        <v>45</v>
      </c>
      <c r="G64" s="3"/>
      <c r="H64" s="8">
        <f t="shared" si="0"/>
        <v>0</v>
      </c>
      <c r="I64" s="3"/>
      <c r="J64" s="8">
        <f t="shared" si="1"/>
        <v>0</v>
      </c>
      <c r="K64" s="3"/>
      <c r="L64" s="8">
        <f t="shared" si="2"/>
        <v>0</v>
      </c>
      <c r="M64" s="3"/>
      <c r="N64" s="8">
        <f t="shared" si="3"/>
        <v>0</v>
      </c>
      <c r="Q64" s="14"/>
    </row>
    <row r="65" spans="1:17" x14ac:dyDescent="0.25">
      <c r="A65" s="11" t="s">
        <v>444</v>
      </c>
      <c r="B65" s="19" t="s">
        <v>391</v>
      </c>
      <c r="C65" s="11" t="s">
        <v>382</v>
      </c>
      <c r="D65" s="11" t="s">
        <v>9</v>
      </c>
      <c r="E65" s="19">
        <v>44360</v>
      </c>
      <c r="F65" s="12">
        <v>45</v>
      </c>
      <c r="G65" s="3"/>
      <c r="H65" s="8">
        <f t="shared" si="0"/>
        <v>0</v>
      </c>
      <c r="I65" s="3"/>
      <c r="J65" s="8">
        <f t="shared" si="1"/>
        <v>0</v>
      </c>
      <c r="K65" s="3"/>
      <c r="L65" s="8">
        <f t="shared" si="2"/>
        <v>0</v>
      </c>
      <c r="M65" s="3"/>
      <c r="N65" s="8">
        <f t="shared" si="3"/>
        <v>0</v>
      </c>
      <c r="Q65" s="14"/>
    </row>
    <row r="66" spans="1:17" x14ac:dyDescent="0.25">
      <c r="A66" s="11" t="s">
        <v>444</v>
      </c>
      <c r="B66" s="19" t="s">
        <v>407</v>
      </c>
      <c r="C66" s="11" t="s">
        <v>382</v>
      </c>
      <c r="D66" s="11" t="s">
        <v>9</v>
      </c>
      <c r="E66" s="19">
        <v>44710</v>
      </c>
      <c r="F66" s="12">
        <v>45</v>
      </c>
      <c r="G66" s="3"/>
      <c r="H66" s="8">
        <f t="shared" si="0"/>
        <v>0</v>
      </c>
      <c r="I66" s="3"/>
      <c r="J66" s="8">
        <f t="shared" si="1"/>
        <v>0</v>
      </c>
      <c r="K66" s="3"/>
      <c r="L66" s="8">
        <f t="shared" si="2"/>
        <v>0</v>
      </c>
      <c r="M66" s="3"/>
      <c r="N66" s="8">
        <f t="shared" si="3"/>
        <v>0</v>
      </c>
      <c r="Q66" s="14"/>
    </row>
    <row r="67" spans="1:17" x14ac:dyDescent="0.25">
      <c r="A67" s="11" t="s">
        <v>444</v>
      </c>
      <c r="B67" s="19" t="s">
        <v>397</v>
      </c>
      <c r="C67" s="11" t="s">
        <v>382</v>
      </c>
      <c r="D67" s="11" t="s">
        <v>9</v>
      </c>
      <c r="E67" s="19">
        <v>48010</v>
      </c>
      <c r="F67" s="12">
        <v>45</v>
      </c>
      <c r="G67" s="3"/>
      <c r="H67" s="8">
        <f t="shared" si="0"/>
        <v>0</v>
      </c>
      <c r="I67" s="3"/>
      <c r="J67" s="8">
        <f t="shared" si="1"/>
        <v>0</v>
      </c>
      <c r="K67" s="3"/>
      <c r="L67" s="8">
        <f t="shared" si="2"/>
        <v>0</v>
      </c>
      <c r="M67" s="3"/>
      <c r="N67" s="8">
        <f t="shared" si="3"/>
        <v>0</v>
      </c>
      <c r="Q67" s="14"/>
    </row>
    <row r="68" spans="1:17" x14ac:dyDescent="0.25">
      <c r="A68" s="11" t="s">
        <v>394</v>
      </c>
      <c r="B68" s="19" t="s">
        <v>395</v>
      </c>
      <c r="C68" s="11" t="s">
        <v>382</v>
      </c>
      <c r="D68" s="11" t="s">
        <v>9</v>
      </c>
      <c r="E68" s="19">
        <v>44922</v>
      </c>
      <c r="F68" s="12">
        <v>60</v>
      </c>
      <c r="G68" s="3"/>
      <c r="H68" s="8">
        <f t="shared" si="0"/>
        <v>0</v>
      </c>
      <c r="I68" s="3"/>
      <c r="J68" s="8">
        <f t="shared" si="1"/>
        <v>0</v>
      </c>
      <c r="K68" s="3"/>
      <c r="L68" s="8">
        <f t="shared" si="2"/>
        <v>0</v>
      </c>
      <c r="M68" s="3"/>
      <c r="N68" s="8">
        <f t="shared" si="3"/>
        <v>0</v>
      </c>
      <c r="Q68" s="14"/>
    </row>
    <row r="69" spans="1:17" x14ac:dyDescent="0.25">
      <c r="A69" s="11" t="s">
        <v>394</v>
      </c>
      <c r="B69" s="19" t="s">
        <v>396</v>
      </c>
      <c r="C69" s="11" t="s">
        <v>382</v>
      </c>
      <c r="D69" s="11" t="s">
        <v>9</v>
      </c>
      <c r="E69" s="19">
        <v>44921</v>
      </c>
      <c r="F69" s="12">
        <v>104</v>
      </c>
      <c r="G69" s="3"/>
      <c r="H69" s="8">
        <f t="shared" ref="H69:J90" si="24">G69*$F69</f>
        <v>0</v>
      </c>
      <c r="I69" s="3"/>
      <c r="J69" s="8">
        <f t="shared" ref="J69:J82" si="25">I69*$F69</f>
        <v>0</v>
      </c>
      <c r="K69" s="3"/>
      <c r="L69" s="8">
        <f t="shared" ref="L69:L82" si="26">K69*$F69</f>
        <v>0</v>
      </c>
      <c r="M69" s="3"/>
      <c r="N69" s="8">
        <f t="shared" ref="N69:N82" si="27">M69*$F69</f>
        <v>0</v>
      </c>
      <c r="Q69" s="14"/>
    </row>
    <row r="70" spans="1:17" x14ac:dyDescent="0.25">
      <c r="A70" s="11" t="s">
        <v>445</v>
      </c>
      <c r="B70" s="19" t="s">
        <v>401</v>
      </c>
      <c r="C70" s="11" t="s">
        <v>382</v>
      </c>
      <c r="D70" s="11" t="s">
        <v>9</v>
      </c>
      <c r="E70" s="19">
        <v>44923</v>
      </c>
      <c r="F70" s="12">
        <v>45</v>
      </c>
      <c r="G70" s="3"/>
      <c r="H70" s="8">
        <f t="shared" si="24"/>
        <v>0</v>
      </c>
      <c r="I70" s="3"/>
      <c r="J70" s="8">
        <f t="shared" si="25"/>
        <v>0</v>
      </c>
      <c r="K70" s="3"/>
      <c r="L70" s="8">
        <f t="shared" si="26"/>
        <v>0</v>
      </c>
      <c r="M70" s="3"/>
      <c r="N70" s="8">
        <f t="shared" si="27"/>
        <v>0</v>
      </c>
      <c r="Q70" s="14"/>
    </row>
    <row r="71" spans="1:17" x14ac:dyDescent="0.25">
      <c r="A71" s="11" t="s">
        <v>445</v>
      </c>
      <c r="B71" s="19" t="s">
        <v>402</v>
      </c>
      <c r="C71" s="11" t="s">
        <v>382</v>
      </c>
      <c r="D71" s="11" t="s">
        <v>9</v>
      </c>
      <c r="E71" s="19">
        <v>44769</v>
      </c>
      <c r="F71" s="12">
        <v>45</v>
      </c>
      <c r="G71" s="3"/>
      <c r="H71" s="8">
        <f t="shared" si="24"/>
        <v>0</v>
      </c>
      <c r="I71" s="3"/>
      <c r="J71" s="8">
        <f t="shared" si="25"/>
        <v>0</v>
      </c>
      <c r="K71" s="3"/>
      <c r="L71" s="8">
        <f t="shared" si="26"/>
        <v>0</v>
      </c>
      <c r="M71" s="3"/>
      <c r="N71" s="8">
        <f t="shared" si="27"/>
        <v>0</v>
      </c>
      <c r="Q71" s="14"/>
    </row>
    <row r="72" spans="1:17" x14ac:dyDescent="0.25">
      <c r="A72" s="11" t="s">
        <v>446</v>
      </c>
      <c r="B72" s="19" t="s">
        <v>469</v>
      </c>
      <c r="C72" s="11" t="s">
        <v>475</v>
      </c>
      <c r="D72" s="11" t="s">
        <v>9</v>
      </c>
      <c r="E72" s="19">
        <v>48574</v>
      </c>
      <c r="F72" s="12">
        <v>60</v>
      </c>
      <c r="G72" s="3"/>
      <c r="H72" s="8">
        <f t="shared" si="24"/>
        <v>0</v>
      </c>
      <c r="I72" s="3"/>
      <c r="J72" s="8">
        <f t="shared" si="25"/>
        <v>0</v>
      </c>
      <c r="K72" s="3"/>
      <c r="L72" s="8">
        <f t="shared" si="26"/>
        <v>0</v>
      </c>
      <c r="M72" s="3"/>
      <c r="N72" s="8">
        <f t="shared" si="27"/>
        <v>0</v>
      </c>
      <c r="Q72" s="14"/>
    </row>
    <row r="73" spans="1:17" x14ac:dyDescent="0.25">
      <c r="A73" s="11" t="s">
        <v>446</v>
      </c>
      <c r="B73" s="19" t="s">
        <v>617</v>
      </c>
      <c r="C73" s="11" t="s">
        <v>475</v>
      </c>
      <c r="D73" s="11" t="s">
        <v>9</v>
      </c>
      <c r="E73" s="19">
        <v>48575</v>
      </c>
      <c r="F73" s="12">
        <v>60</v>
      </c>
      <c r="G73" s="3"/>
      <c r="H73" s="8">
        <f t="shared" si="24"/>
        <v>0</v>
      </c>
      <c r="I73" s="3"/>
      <c r="J73" s="8">
        <f t="shared" si="25"/>
        <v>0</v>
      </c>
      <c r="K73" s="3"/>
      <c r="L73" s="8">
        <f t="shared" si="26"/>
        <v>0</v>
      </c>
      <c r="M73" s="3"/>
      <c r="N73" s="8">
        <f t="shared" si="27"/>
        <v>0</v>
      </c>
      <c r="Q73" s="14"/>
    </row>
    <row r="74" spans="1:17" x14ac:dyDescent="0.25">
      <c r="A74" s="11" t="s">
        <v>446</v>
      </c>
      <c r="B74" s="19" t="s">
        <v>470</v>
      </c>
      <c r="C74" s="11" t="s">
        <v>475</v>
      </c>
      <c r="D74" s="11" t="s">
        <v>9</v>
      </c>
      <c r="E74" s="19">
        <v>48573</v>
      </c>
      <c r="F74" s="12">
        <v>60</v>
      </c>
      <c r="G74" s="3"/>
      <c r="H74" s="8">
        <f t="shared" si="24"/>
        <v>0</v>
      </c>
      <c r="I74" s="3"/>
      <c r="J74" s="8">
        <f t="shared" si="25"/>
        <v>0</v>
      </c>
      <c r="K74" s="3"/>
      <c r="L74" s="8">
        <f t="shared" si="26"/>
        <v>0</v>
      </c>
      <c r="M74" s="3"/>
      <c r="N74" s="8">
        <f t="shared" si="27"/>
        <v>0</v>
      </c>
      <c r="Q74" s="14"/>
    </row>
    <row r="75" spans="1:17" x14ac:dyDescent="0.25">
      <c r="A75" s="11" t="s">
        <v>446</v>
      </c>
      <c r="B75" s="19" t="s">
        <v>618</v>
      </c>
      <c r="C75" s="11" t="s">
        <v>475</v>
      </c>
      <c r="D75" s="11" t="s">
        <v>9</v>
      </c>
      <c r="E75" s="19">
        <v>48833</v>
      </c>
      <c r="F75" s="12">
        <v>60</v>
      </c>
      <c r="G75" s="3"/>
      <c r="H75" s="8">
        <f t="shared" ref="H75" si="28">G75*$F75</f>
        <v>0</v>
      </c>
      <c r="I75" s="3"/>
      <c r="J75" s="8">
        <f t="shared" ref="J75" si="29">I75*$F75</f>
        <v>0</v>
      </c>
      <c r="K75" s="3"/>
      <c r="L75" s="8">
        <f t="shared" ref="L75" si="30">K75*$F75</f>
        <v>0</v>
      </c>
      <c r="M75" s="3"/>
      <c r="N75" s="8">
        <f t="shared" ref="N75" si="31">M75*$F75</f>
        <v>0</v>
      </c>
      <c r="Q75" s="14"/>
    </row>
    <row r="76" spans="1:17" x14ac:dyDescent="0.25">
      <c r="A76" s="11" t="s">
        <v>447</v>
      </c>
      <c r="B76" s="19" t="s">
        <v>471</v>
      </c>
      <c r="C76" s="11" t="s">
        <v>475</v>
      </c>
      <c r="D76" s="11" t="s">
        <v>9</v>
      </c>
      <c r="E76" s="19">
        <v>48570</v>
      </c>
      <c r="F76" s="12">
        <v>45</v>
      </c>
      <c r="G76" s="3"/>
      <c r="H76" s="8">
        <f t="shared" si="24"/>
        <v>0</v>
      </c>
      <c r="I76" s="3"/>
      <c r="J76" s="8">
        <f t="shared" si="25"/>
        <v>0</v>
      </c>
      <c r="K76" s="3"/>
      <c r="L76" s="8">
        <f t="shared" si="26"/>
        <v>0</v>
      </c>
      <c r="M76" s="3"/>
      <c r="N76" s="8">
        <f t="shared" si="27"/>
        <v>0</v>
      </c>
      <c r="Q76" s="14"/>
    </row>
    <row r="77" spans="1:17" x14ac:dyDescent="0.25">
      <c r="A77" s="11" t="s">
        <v>447</v>
      </c>
      <c r="B77" s="19" t="s">
        <v>472</v>
      </c>
      <c r="C77" s="11" t="s">
        <v>475</v>
      </c>
      <c r="D77" s="11" t="s">
        <v>9</v>
      </c>
      <c r="E77" s="19">
        <v>48563</v>
      </c>
      <c r="F77" s="12">
        <v>45</v>
      </c>
      <c r="G77" s="3"/>
      <c r="H77" s="8">
        <f t="shared" si="24"/>
        <v>0</v>
      </c>
      <c r="I77" s="3"/>
      <c r="J77" s="8">
        <f t="shared" si="25"/>
        <v>0</v>
      </c>
      <c r="K77" s="3"/>
      <c r="L77" s="8">
        <f t="shared" si="26"/>
        <v>0</v>
      </c>
      <c r="M77" s="3"/>
      <c r="N77" s="8">
        <f t="shared" si="27"/>
        <v>0</v>
      </c>
      <c r="Q77" s="14"/>
    </row>
    <row r="78" spans="1:17" x14ac:dyDescent="0.25">
      <c r="A78" s="11" t="s">
        <v>447</v>
      </c>
      <c r="B78" s="19" t="s">
        <v>620</v>
      </c>
      <c r="C78" s="11" t="s">
        <v>475</v>
      </c>
      <c r="D78" s="11" t="s">
        <v>9</v>
      </c>
      <c r="E78" s="19">
        <v>48830</v>
      </c>
      <c r="F78" s="12">
        <v>45</v>
      </c>
      <c r="G78" s="3"/>
      <c r="H78" s="8">
        <f t="shared" ref="H78" si="32">G78*$F78</f>
        <v>0</v>
      </c>
      <c r="I78" s="3"/>
      <c r="J78" s="8">
        <f t="shared" ref="J78" si="33">I78*$F78</f>
        <v>0</v>
      </c>
      <c r="K78" s="3"/>
      <c r="L78" s="8">
        <f t="shared" ref="L78" si="34">K78*$F78</f>
        <v>0</v>
      </c>
      <c r="M78" s="3"/>
      <c r="N78" s="8">
        <f t="shared" ref="N78" si="35">M78*$F78</f>
        <v>0</v>
      </c>
      <c r="Q78" s="14"/>
    </row>
    <row r="79" spans="1:17" x14ac:dyDescent="0.25">
      <c r="A79" s="11" t="s">
        <v>447</v>
      </c>
      <c r="B79" s="19" t="s">
        <v>619</v>
      </c>
      <c r="C79" s="11" t="s">
        <v>475</v>
      </c>
      <c r="D79" s="11" t="s">
        <v>9</v>
      </c>
      <c r="E79" s="19">
        <v>48569</v>
      </c>
      <c r="F79" s="12">
        <v>45</v>
      </c>
      <c r="G79" s="3"/>
      <c r="H79" s="8">
        <f t="shared" si="24"/>
        <v>0</v>
      </c>
      <c r="I79" s="3"/>
      <c r="J79" s="8">
        <f t="shared" si="25"/>
        <v>0</v>
      </c>
      <c r="K79" s="3"/>
      <c r="L79" s="8">
        <f t="shared" si="26"/>
        <v>0</v>
      </c>
      <c r="M79" s="3"/>
      <c r="N79" s="8">
        <f t="shared" si="27"/>
        <v>0</v>
      </c>
      <c r="Q79" s="14"/>
    </row>
    <row r="80" spans="1:17" x14ac:dyDescent="0.25">
      <c r="A80" s="11" t="s">
        <v>447</v>
      </c>
      <c r="B80" s="19" t="s">
        <v>473</v>
      </c>
      <c r="C80" s="11" t="s">
        <v>475</v>
      </c>
      <c r="D80" s="11" t="s">
        <v>9</v>
      </c>
      <c r="E80" s="19">
        <v>48568</v>
      </c>
      <c r="F80" s="12">
        <v>45</v>
      </c>
      <c r="G80" s="3"/>
      <c r="H80" s="8">
        <f t="shared" si="24"/>
        <v>0</v>
      </c>
      <c r="I80" s="3"/>
      <c r="J80" s="8">
        <f t="shared" si="25"/>
        <v>0</v>
      </c>
      <c r="K80" s="3"/>
      <c r="L80" s="8">
        <f t="shared" si="26"/>
        <v>0</v>
      </c>
      <c r="M80" s="3"/>
      <c r="N80" s="8">
        <f t="shared" si="27"/>
        <v>0</v>
      </c>
      <c r="Q80" s="14"/>
    </row>
    <row r="81" spans="1:17" x14ac:dyDescent="0.25">
      <c r="A81" s="11" t="s">
        <v>447</v>
      </c>
      <c r="B81" s="19" t="s">
        <v>441</v>
      </c>
      <c r="C81" s="11" t="s">
        <v>475</v>
      </c>
      <c r="D81" s="11" t="s">
        <v>9</v>
      </c>
      <c r="E81" s="19">
        <v>48300</v>
      </c>
      <c r="F81" s="12">
        <v>45</v>
      </c>
      <c r="G81" s="3"/>
      <c r="H81" s="8">
        <f t="shared" si="24"/>
        <v>0</v>
      </c>
      <c r="I81" s="3"/>
      <c r="J81" s="8">
        <f t="shared" si="25"/>
        <v>0</v>
      </c>
      <c r="K81" s="3"/>
      <c r="L81" s="8">
        <f t="shared" si="26"/>
        <v>0</v>
      </c>
      <c r="M81" s="3"/>
      <c r="N81" s="8">
        <f t="shared" si="27"/>
        <v>0</v>
      </c>
      <c r="Q81" s="14"/>
    </row>
    <row r="82" spans="1:17" x14ac:dyDescent="0.25">
      <c r="A82" s="11" t="s">
        <v>447</v>
      </c>
      <c r="B82" s="19" t="s">
        <v>474</v>
      </c>
      <c r="C82" s="11" t="s">
        <v>475</v>
      </c>
      <c r="D82" s="11" t="s">
        <v>9</v>
      </c>
      <c r="E82" s="19">
        <v>48327</v>
      </c>
      <c r="F82" s="12">
        <v>45</v>
      </c>
      <c r="G82" s="3"/>
      <c r="H82" s="8">
        <f t="shared" si="24"/>
        <v>0</v>
      </c>
      <c r="I82" s="3"/>
      <c r="J82" s="8">
        <f t="shared" si="25"/>
        <v>0</v>
      </c>
      <c r="K82" s="3"/>
      <c r="L82" s="8">
        <f t="shared" si="26"/>
        <v>0</v>
      </c>
      <c r="M82" s="3"/>
      <c r="N82" s="8">
        <f t="shared" si="27"/>
        <v>0</v>
      </c>
      <c r="Q82" s="14"/>
    </row>
    <row r="83" spans="1:17" s="13" customFormat="1" x14ac:dyDescent="0.25">
      <c r="A83" s="11"/>
      <c r="B83" s="11"/>
      <c r="C83" s="11"/>
      <c r="D83" s="11"/>
      <c r="E83" s="11"/>
      <c r="F83" s="12" t="s">
        <v>438</v>
      </c>
      <c r="G83" s="8">
        <f>H83</f>
        <v>0</v>
      </c>
      <c r="H83" s="8">
        <f>SUM(H2:H82)</f>
        <v>0</v>
      </c>
      <c r="I83" s="8">
        <f>J83</f>
        <v>0</v>
      </c>
      <c r="J83" s="8">
        <f>SUM(J2:J82)</f>
        <v>0</v>
      </c>
      <c r="K83" s="8">
        <f>L83</f>
        <v>0</v>
      </c>
      <c r="L83" s="8">
        <f>SUM(L2:L82)</f>
        <v>0</v>
      </c>
      <c r="M83" s="8">
        <f>N83</f>
        <v>0</v>
      </c>
      <c r="N83" s="8">
        <f>SUM(N2:N82)</f>
        <v>0</v>
      </c>
      <c r="O83" s="9">
        <f>SUM(G83+I83+K83+M83)</f>
        <v>0</v>
      </c>
      <c r="Q83" s="24"/>
    </row>
    <row r="84" spans="1:17" s="13" customFormat="1" ht="17.25" x14ac:dyDescent="0.25">
      <c r="A84" s="11" t="s">
        <v>733</v>
      </c>
      <c r="B84" s="11" t="s">
        <v>736</v>
      </c>
      <c r="C84" s="11" t="s">
        <v>357</v>
      </c>
      <c r="D84" s="11" t="s">
        <v>9</v>
      </c>
      <c r="E84" s="11">
        <v>76115</v>
      </c>
      <c r="F84" s="12">
        <v>102</v>
      </c>
      <c r="G84" s="3"/>
      <c r="H84" s="8">
        <f t="shared" ref="H84" si="36">G84*$F84</f>
        <v>0</v>
      </c>
      <c r="I84" s="3"/>
      <c r="J84" s="8">
        <f t="shared" ref="J84" si="37">I84*$F84</f>
        <v>0</v>
      </c>
      <c r="K84" s="3"/>
      <c r="L84" s="8">
        <f t="shared" ref="L84" si="38">K84*$F84</f>
        <v>0</v>
      </c>
      <c r="M84" s="3"/>
      <c r="N84" s="8">
        <f t="shared" ref="N84" si="39">M84*$F84</f>
        <v>0</v>
      </c>
      <c r="O84"/>
      <c r="Q84" s="24"/>
    </row>
    <row r="85" spans="1:17" s="13" customFormat="1" x14ac:dyDescent="0.25">
      <c r="A85" s="11"/>
      <c r="B85" s="11"/>
      <c r="C85" s="11"/>
      <c r="D85" s="11"/>
      <c r="E85" s="11"/>
      <c r="F85" s="12" t="s">
        <v>438</v>
      </c>
      <c r="G85" s="8">
        <f>H85</f>
        <v>0</v>
      </c>
      <c r="H85" s="8">
        <f>SUM(H84)</f>
        <v>0</v>
      </c>
      <c r="I85" s="8">
        <f>J85</f>
        <v>0</v>
      </c>
      <c r="J85" s="8">
        <f>SUM(J84)</f>
        <v>0</v>
      </c>
      <c r="K85" s="8">
        <f>L85</f>
        <v>0</v>
      </c>
      <c r="L85" s="8">
        <f>SUM(L84)</f>
        <v>0</v>
      </c>
      <c r="M85" s="8">
        <f>N85</f>
        <v>0</v>
      </c>
      <c r="N85" s="8">
        <f>SUM(N84)</f>
        <v>0</v>
      </c>
      <c r="O85" s="9">
        <f>SUM(G85+I85+K85+M85)</f>
        <v>0</v>
      </c>
      <c r="Q85" s="24"/>
    </row>
    <row r="86" spans="1:17" s="13" customFormat="1" ht="17.25" x14ac:dyDescent="0.25">
      <c r="A86" s="11" t="s">
        <v>734</v>
      </c>
      <c r="B86" s="11" t="s">
        <v>735</v>
      </c>
      <c r="C86" s="11" t="s">
        <v>357</v>
      </c>
      <c r="D86" s="11" t="s">
        <v>9</v>
      </c>
      <c r="E86" s="11">
        <v>78110</v>
      </c>
      <c r="F86" s="12">
        <v>102</v>
      </c>
      <c r="G86" s="3"/>
      <c r="H86" s="8">
        <f t="shared" ref="H86" si="40">G86*$F86</f>
        <v>0</v>
      </c>
      <c r="I86" s="3"/>
      <c r="J86" s="8">
        <f t="shared" ref="J86" si="41">I86*$F86</f>
        <v>0</v>
      </c>
      <c r="K86" s="3"/>
      <c r="L86" s="8">
        <f t="shared" ref="L86" si="42">K86*$F86</f>
        <v>0</v>
      </c>
      <c r="M86" s="3"/>
      <c r="N86" s="8">
        <f t="shared" ref="N86" si="43">M86*$F86</f>
        <v>0</v>
      </c>
      <c r="O86"/>
      <c r="Q86" s="24"/>
    </row>
    <row r="87" spans="1:17" s="13" customFormat="1" x14ac:dyDescent="0.25">
      <c r="A87" s="11"/>
      <c r="B87" s="11"/>
      <c r="C87" s="11"/>
      <c r="D87" s="11"/>
      <c r="E87" s="11"/>
      <c r="F87" s="12" t="s">
        <v>438</v>
      </c>
      <c r="G87" s="8">
        <f>H87</f>
        <v>0</v>
      </c>
      <c r="H87" s="8">
        <f>SUM(H86)</f>
        <v>0</v>
      </c>
      <c r="I87" s="8">
        <f>J87</f>
        <v>0</v>
      </c>
      <c r="J87" s="8">
        <f>SUM(J86)</f>
        <v>0</v>
      </c>
      <c r="K87" s="8">
        <f>L87</f>
        <v>0</v>
      </c>
      <c r="L87" s="8">
        <f>SUM(L86)</f>
        <v>0</v>
      </c>
      <c r="M87" s="8">
        <f>N87</f>
        <v>0</v>
      </c>
      <c r="N87" s="8">
        <f>SUM(N86)</f>
        <v>0</v>
      </c>
      <c r="O87" s="9">
        <f>SUM(G87+I87+K87+M87)</f>
        <v>0</v>
      </c>
      <c r="Q87" s="24"/>
    </row>
    <row r="88" spans="1:17" x14ac:dyDescent="0.25">
      <c r="A88" s="11" t="s">
        <v>476</v>
      </c>
      <c r="B88" s="19" t="s">
        <v>477</v>
      </c>
      <c r="C88" s="11" t="s">
        <v>355</v>
      </c>
      <c r="D88" s="11" t="s">
        <v>9</v>
      </c>
      <c r="E88" s="19">
        <v>80082</v>
      </c>
      <c r="F88" s="12">
        <v>102</v>
      </c>
      <c r="G88" s="3"/>
      <c r="H88" s="8">
        <f t="shared" si="24"/>
        <v>0</v>
      </c>
      <c r="I88" s="3"/>
      <c r="J88" s="8">
        <f t="shared" si="24"/>
        <v>0</v>
      </c>
      <c r="K88" s="3"/>
      <c r="L88" s="8">
        <f t="shared" ref="L88" si="44">K88*$F88</f>
        <v>0</v>
      </c>
      <c r="M88" s="3"/>
      <c r="N88" s="8">
        <f t="shared" ref="N88" si="45">M88*$F88</f>
        <v>0</v>
      </c>
      <c r="Q88" s="14"/>
    </row>
    <row r="89" spans="1:17" x14ac:dyDescent="0.25">
      <c r="A89" s="11" t="s">
        <v>476</v>
      </c>
      <c r="B89" s="19" t="s">
        <v>478</v>
      </c>
      <c r="C89" s="11" t="s">
        <v>355</v>
      </c>
      <c r="D89" s="11" t="s">
        <v>9</v>
      </c>
      <c r="E89" s="19">
        <v>80083</v>
      </c>
      <c r="F89" s="12">
        <v>102</v>
      </c>
      <c r="G89" s="3"/>
      <c r="H89" s="8">
        <f t="shared" si="24"/>
        <v>0</v>
      </c>
      <c r="I89" s="3"/>
      <c r="J89" s="8">
        <f t="shared" si="24"/>
        <v>0</v>
      </c>
      <c r="K89" s="3"/>
      <c r="L89" s="8">
        <f t="shared" ref="L89" si="46">K89*$F89</f>
        <v>0</v>
      </c>
      <c r="M89" s="3"/>
      <c r="N89" s="8">
        <f t="shared" ref="N89" si="47">M89*$F89</f>
        <v>0</v>
      </c>
      <c r="Q89" s="14"/>
    </row>
    <row r="90" spans="1:17" x14ac:dyDescent="0.25">
      <c r="A90" s="11" t="s">
        <v>476</v>
      </c>
      <c r="B90" s="19" t="s">
        <v>479</v>
      </c>
      <c r="C90" s="11" t="s">
        <v>355</v>
      </c>
      <c r="D90" s="11" t="s">
        <v>9</v>
      </c>
      <c r="E90" s="19">
        <v>80084</v>
      </c>
      <c r="F90" s="12">
        <v>102</v>
      </c>
      <c r="G90" s="3"/>
      <c r="H90" s="8">
        <f t="shared" si="24"/>
        <v>0</v>
      </c>
      <c r="I90" s="3"/>
      <c r="J90" s="8">
        <f t="shared" si="24"/>
        <v>0</v>
      </c>
      <c r="K90" s="3"/>
      <c r="L90" s="8">
        <f t="shared" ref="L90" si="48">K90*$F90</f>
        <v>0</v>
      </c>
      <c r="M90" s="3"/>
      <c r="N90" s="8">
        <f t="shared" ref="N90" si="49">M90*$F90</f>
        <v>0</v>
      </c>
      <c r="Q90" s="14"/>
    </row>
    <row r="91" spans="1:17" s="13" customFormat="1" x14ac:dyDescent="0.25">
      <c r="A91" s="11"/>
      <c r="B91" s="11"/>
      <c r="C91" s="11"/>
      <c r="D91" s="11"/>
      <c r="E91" s="11"/>
      <c r="F91" s="12" t="s">
        <v>438</v>
      </c>
      <c r="G91" s="8">
        <f>H91</f>
        <v>0</v>
      </c>
      <c r="H91" s="8">
        <f>SUM(H88:H90)</f>
        <v>0</v>
      </c>
      <c r="I91" s="8">
        <f>J91</f>
        <v>0</v>
      </c>
      <c r="J91" s="8">
        <f>SUM(J88:J90)</f>
        <v>0</v>
      </c>
      <c r="K91" s="8">
        <f>L91</f>
        <v>0</v>
      </c>
      <c r="L91" s="8">
        <f>SUM(L88:L90)</f>
        <v>0</v>
      </c>
      <c r="M91" s="8">
        <f>N91</f>
        <v>0</v>
      </c>
      <c r="N91" s="8">
        <f>SUM(N88:N90)</f>
        <v>0</v>
      </c>
      <c r="O91" s="9">
        <f>SUM(G91+I91+K91+M91)</f>
        <v>0</v>
      </c>
      <c r="Q91" s="24"/>
    </row>
    <row r="92" spans="1:17" s="1" customFormat="1" x14ac:dyDescent="0.25">
      <c r="A92" s="11" t="s">
        <v>8</v>
      </c>
      <c r="B92" s="19" t="s">
        <v>621</v>
      </c>
      <c r="C92" s="11" t="s">
        <v>355</v>
      </c>
      <c r="D92" s="11" t="s">
        <v>9</v>
      </c>
      <c r="E92" s="19">
        <v>70423</v>
      </c>
      <c r="F92" s="12">
        <v>125</v>
      </c>
      <c r="G92" s="3"/>
      <c r="H92" s="8">
        <f>G92*$F92</f>
        <v>0</v>
      </c>
      <c r="I92" s="3"/>
      <c r="J92" s="8">
        <f>I92*$F92</f>
        <v>0</v>
      </c>
      <c r="K92" s="3"/>
      <c r="L92" s="8">
        <f>K92*$F92</f>
        <v>0</v>
      </c>
      <c r="M92" s="3"/>
      <c r="N92" s="8">
        <f>M92*$F92</f>
        <v>0</v>
      </c>
    </row>
    <row r="93" spans="1:17" s="1" customFormat="1" x14ac:dyDescent="0.25">
      <c r="A93" s="11" t="s">
        <v>8</v>
      </c>
      <c r="B93" s="19" t="s">
        <v>622</v>
      </c>
      <c r="C93" s="11" t="s">
        <v>355</v>
      </c>
      <c r="D93" s="11" t="s">
        <v>9</v>
      </c>
      <c r="E93" s="19">
        <v>70397</v>
      </c>
      <c r="F93" s="12">
        <v>125</v>
      </c>
      <c r="G93" s="3"/>
      <c r="H93" s="8">
        <f t="shared" ref="H93:J96" si="50">G93*$F93</f>
        <v>0</v>
      </c>
      <c r="I93" s="3"/>
      <c r="J93" s="8">
        <f t="shared" si="50"/>
        <v>0</v>
      </c>
      <c r="K93" s="3"/>
      <c r="L93" s="8">
        <f t="shared" ref="L93:L96" si="51">K93*$F93</f>
        <v>0</v>
      </c>
      <c r="M93" s="3"/>
      <c r="N93" s="8">
        <f t="shared" ref="N93:N96" si="52">M93*$F93</f>
        <v>0</v>
      </c>
    </row>
    <row r="94" spans="1:17" s="1" customFormat="1" x14ac:dyDescent="0.25">
      <c r="A94" s="11" t="s">
        <v>8</v>
      </c>
      <c r="B94" s="19" t="s">
        <v>10</v>
      </c>
      <c r="C94" s="11" t="s">
        <v>355</v>
      </c>
      <c r="D94" s="11" t="s">
        <v>9</v>
      </c>
      <c r="E94" s="19">
        <v>70443</v>
      </c>
      <c r="F94" s="12">
        <v>125</v>
      </c>
      <c r="G94" s="3"/>
      <c r="H94" s="8">
        <f t="shared" si="50"/>
        <v>0</v>
      </c>
      <c r="I94" s="3"/>
      <c r="J94" s="8">
        <f t="shared" si="50"/>
        <v>0</v>
      </c>
      <c r="K94" s="3"/>
      <c r="L94" s="8">
        <f t="shared" si="51"/>
        <v>0</v>
      </c>
      <c r="M94" s="3"/>
      <c r="N94" s="8">
        <f t="shared" si="52"/>
        <v>0</v>
      </c>
    </row>
    <row r="95" spans="1:17" s="1" customFormat="1" x14ac:dyDescent="0.25">
      <c r="A95" s="11" t="s">
        <v>8</v>
      </c>
      <c r="B95" s="19" t="s">
        <v>11</v>
      </c>
      <c r="C95" s="11" t="s">
        <v>355</v>
      </c>
      <c r="D95" s="11" t="s">
        <v>9</v>
      </c>
      <c r="E95" s="19">
        <v>70439</v>
      </c>
      <c r="F95" s="12">
        <v>125</v>
      </c>
      <c r="G95" s="3"/>
      <c r="H95" s="8">
        <f t="shared" si="50"/>
        <v>0</v>
      </c>
      <c r="I95" s="3"/>
      <c r="J95" s="8">
        <f t="shared" si="50"/>
        <v>0</v>
      </c>
      <c r="K95" s="3"/>
      <c r="L95" s="8">
        <f t="shared" si="51"/>
        <v>0</v>
      </c>
      <c r="M95" s="3"/>
      <c r="N95" s="8">
        <f t="shared" si="52"/>
        <v>0</v>
      </c>
    </row>
    <row r="96" spans="1:17" s="1" customFormat="1" x14ac:dyDescent="0.25">
      <c r="A96" s="11" t="s">
        <v>8</v>
      </c>
      <c r="B96" s="19" t="s">
        <v>12</v>
      </c>
      <c r="C96" s="11" t="s">
        <v>355</v>
      </c>
      <c r="D96" s="11" t="s">
        <v>9</v>
      </c>
      <c r="E96" s="19">
        <v>70447</v>
      </c>
      <c r="F96" s="12">
        <v>125</v>
      </c>
      <c r="G96" s="3"/>
      <c r="H96" s="8">
        <f t="shared" si="50"/>
        <v>0</v>
      </c>
      <c r="I96" s="3"/>
      <c r="J96" s="8">
        <f t="shared" si="50"/>
        <v>0</v>
      </c>
      <c r="K96" s="3"/>
      <c r="L96" s="8">
        <f t="shared" si="51"/>
        <v>0</v>
      </c>
      <c r="M96" s="3"/>
      <c r="N96" s="8">
        <f t="shared" si="52"/>
        <v>0</v>
      </c>
    </row>
    <row r="97" spans="1:15" s="13" customFormat="1" x14ac:dyDescent="0.25">
      <c r="A97" s="11"/>
      <c r="B97" s="11"/>
      <c r="C97" s="11"/>
      <c r="D97" s="11"/>
      <c r="E97" s="11"/>
      <c r="F97" s="12" t="s">
        <v>438</v>
      </c>
      <c r="G97" s="8">
        <f>H97</f>
        <v>0</v>
      </c>
      <c r="H97" s="8">
        <f>SUM(H92:H96)</f>
        <v>0</v>
      </c>
      <c r="I97" s="8">
        <f>J97</f>
        <v>0</v>
      </c>
      <c r="J97" s="8">
        <f>SUM(J92:J96)</f>
        <v>0</v>
      </c>
      <c r="K97" s="8">
        <f>L97</f>
        <v>0</v>
      </c>
      <c r="L97" s="8">
        <f>SUM(L92:L96)</f>
        <v>0</v>
      </c>
      <c r="M97" s="8">
        <f>N97</f>
        <v>0</v>
      </c>
      <c r="N97" s="8">
        <f>SUM(N92:N96)</f>
        <v>0</v>
      </c>
      <c r="O97" s="9">
        <f>SUM(G97+I97+K97+M97)</f>
        <v>0</v>
      </c>
    </row>
    <row r="98" spans="1:15" s="1" customFormat="1" x14ac:dyDescent="0.25">
      <c r="A98" s="11" t="s">
        <v>13</v>
      </c>
      <c r="B98" s="19" t="s">
        <v>480</v>
      </c>
      <c r="C98" s="11" t="s">
        <v>15</v>
      </c>
      <c r="D98" s="11" t="s">
        <v>9</v>
      </c>
      <c r="E98" s="19">
        <v>50763</v>
      </c>
      <c r="F98" s="12">
        <v>60</v>
      </c>
      <c r="G98" s="3"/>
      <c r="H98" s="8">
        <f t="shared" ref="H98:H101" si="53">G98*$F98</f>
        <v>0</v>
      </c>
      <c r="I98" s="3"/>
      <c r="J98" s="8">
        <f t="shared" ref="J98:J101" si="54">I98*$F98</f>
        <v>0</v>
      </c>
      <c r="K98" s="3"/>
      <c r="L98" s="8">
        <f t="shared" ref="L98:L101" si="55">K98*$F98</f>
        <v>0</v>
      </c>
      <c r="M98" s="3"/>
      <c r="N98" s="8">
        <f t="shared" ref="N98:N101" si="56">M98*$F98</f>
        <v>0</v>
      </c>
      <c r="O98" s="20"/>
    </row>
    <row r="99" spans="1:15" s="1" customFormat="1" x14ac:dyDescent="0.25">
      <c r="A99" s="11" t="s">
        <v>13</v>
      </c>
      <c r="B99" s="19" t="s">
        <v>481</v>
      </c>
      <c r="C99" s="11" t="s">
        <v>15</v>
      </c>
      <c r="D99" s="11" t="s">
        <v>9</v>
      </c>
      <c r="E99" s="19">
        <v>50768</v>
      </c>
      <c r="F99" s="12">
        <v>60</v>
      </c>
      <c r="G99" s="3"/>
      <c r="H99" s="8">
        <f t="shared" si="53"/>
        <v>0</v>
      </c>
      <c r="I99" s="3"/>
      <c r="J99" s="8">
        <f t="shared" si="54"/>
        <v>0</v>
      </c>
      <c r="K99" s="3"/>
      <c r="L99" s="8">
        <f t="shared" si="55"/>
        <v>0</v>
      </c>
      <c r="M99" s="3"/>
      <c r="N99" s="8">
        <f t="shared" si="56"/>
        <v>0</v>
      </c>
      <c r="O99" s="20"/>
    </row>
    <row r="100" spans="1:15" s="1" customFormat="1" x14ac:dyDescent="0.25">
      <c r="A100" s="11" t="s">
        <v>13</v>
      </c>
      <c r="B100" s="19" t="s">
        <v>482</v>
      </c>
      <c r="C100" s="11" t="s">
        <v>15</v>
      </c>
      <c r="D100" s="11" t="s">
        <v>9</v>
      </c>
      <c r="E100" s="19">
        <v>50752</v>
      </c>
      <c r="F100" s="12">
        <v>60</v>
      </c>
      <c r="G100" s="3"/>
      <c r="H100" s="8">
        <f t="shared" si="53"/>
        <v>0</v>
      </c>
      <c r="I100" s="3"/>
      <c r="J100" s="8">
        <f t="shared" si="54"/>
        <v>0</v>
      </c>
      <c r="K100" s="3"/>
      <c r="L100" s="8">
        <f t="shared" si="55"/>
        <v>0</v>
      </c>
      <c r="M100" s="3"/>
      <c r="N100" s="8">
        <f t="shared" si="56"/>
        <v>0</v>
      </c>
      <c r="O100" s="20"/>
    </row>
    <row r="101" spans="1:15" s="1" customFormat="1" x14ac:dyDescent="0.25">
      <c r="A101" s="11" t="s">
        <v>13</v>
      </c>
      <c r="B101" s="19" t="s">
        <v>483</v>
      </c>
      <c r="C101" s="11" t="s">
        <v>15</v>
      </c>
      <c r="D101" s="11" t="s">
        <v>9</v>
      </c>
      <c r="E101" s="19">
        <v>50751</v>
      </c>
      <c r="F101" s="12">
        <v>60</v>
      </c>
      <c r="G101" s="3"/>
      <c r="H101" s="8">
        <f t="shared" si="53"/>
        <v>0</v>
      </c>
      <c r="I101" s="3"/>
      <c r="J101" s="8">
        <f t="shared" si="54"/>
        <v>0</v>
      </c>
      <c r="K101" s="3"/>
      <c r="L101" s="8">
        <f t="shared" si="55"/>
        <v>0</v>
      </c>
      <c r="M101" s="3"/>
      <c r="N101" s="8">
        <f t="shared" si="56"/>
        <v>0</v>
      </c>
      <c r="O101" s="20"/>
    </row>
    <row r="102" spans="1:15" s="1" customFormat="1" x14ac:dyDescent="0.25">
      <c r="A102" s="11" t="s">
        <v>13</v>
      </c>
      <c r="B102" s="19" t="s">
        <v>14</v>
      </c>
      <c r="C102" s="11" t="s">
        <v>15</v>
      </c>
      <c r="D102" s="11" t="s">
        <v>9</v>
      </c>
      <c r="E102" s="19">
        <v>50639</v>
      </c>
      <c r="F102" s="12">
        <v>60</v>
      </c>
      <c r="G102" s="3"/>
      <c r="H102" s="8">
        <f>G102*$F102</f>
        <v>0</v>
      </c>
      <c r="I102" s="3"/>
      <c r="J102" s="8">
        <f>I102*$F102</f>
        <v>0</v>
      </c>
      <c r="K102" s="3"/>
      <c r="L102" s="8">
        <f>K102*$F102</f>
        <v>0</v>
      </c>
      <c r="M102" s="3"/>
      <c r="N102" s="8">
        <f>M102*$F102</f>
        <v>0</v>
      </c>
    </row>
    <row r="103" spans="1:15" s="1" customFormat="1" x14ac:dyDescent="0.25">
      <c r="A103" s="11" t="s">
        <v>13</v>
      </c>
      <c r="B103" s="19" t="s">
        <v>624</v>
      </c>
      <c r="C103" s="11" t="s">
        <v>15</v>
      </c>
      <c r="D103" s="11" t="s">
        <v>9</v>
      </c>
      <c r="E103" s="11">
        <v>50774</v>
      </c>
      <c r="F103" s="12">
        <v>60</v>
      </c>
      <c r="G103" s="3"/>
      <c r="H103" s="8">
        <f>G103*$F103</f>
        <v>0</v>
      </c>
      <c r="I103" s="3"/>
      <c r="J103" s="8">
        <f>I103*$F103</f>
        <v>0</v>
      </c>
      <c r="K103" s="3"/>
      <c r="L103" s="8">
        <f>K103*$F103</f>
        <v>0</v>
      </c>
      <c r="M103" s="3"/>
      <c r="N103" s="8">
        <f>M103*$F103</f>
        <v>0</v>
      </c>
    </row>
    <row r="104" spans="1:15" s="1" customFormat="1" x14ac:dyDescent="0.25">
      <c r="A104" s="11" t="s">
        <v>13</v>
      </c>
      <c r="B104" s="19" t="s">
        <v>16</v>
      </c>
      <c r="C104" s="11" t="s">
        <v>15</v>
      </c>
      <c r="D104" s="11" t="s">
        <v>9</v>
      </c>
      <c r="E104" s="19">
        <v>50708</v>
      </c>
      <c r="F104" s="12">
        <v>60</v>
      </c>
      <c r="G104" s="3"/>
      <c r="H104" s="8">
        <f t="shared" ref="H104" si="57">G104*$F104</f>
        <v>0</v>
      </c>
      <c r="I104" s="3"/>
      <c r="J104" s="8">
        <f t="shared" ref="J104" si="58">I104*$F104</f>
        <v>0</v>
      </c>
      <c r="K104" s="3"/>
      <c r="L104" s="8">
        <f t="shared" ref="L104:L112" si="59">K104*$F104</f>
        <v>0</v>
      </c>
      <c r="M104" s="3"/>
      <c r="N104" s="8">
        <f t="shared" ref="N104:N112" si="60">M104*$F104</f>
        <v>0</v>
      </c>
    </row>
    <row r="105" spans="1:15" s="1" customFormat="1" x14ac:dyDescent="0.25">
      <c r="A105" s="11" t="s">
        <v>13</v>
      </c>
      <c r="B105" s="19" t="s">
        <v>17</v>
      </c>
      <c r="C105" s="11" t="s">
        <v>15</v>
      </c>
      <c r="D105" s="11" t="s">
        <v>9</v>
      </c>
      <c r="E105" s="19">
        <v>50624</v>
      </c>
      <c r="F105" s="12">
        <v>60</v>
      </c>
      <c r="G105" s="3"/>
      <c r="H105" s="8">
        <f t="shared" ref="H105:H106" si="61">G105*$F105</f>
        <v>0</v>
      </c>
      <c r="I105" s="3"/>
      <c r="J105" s="8">
        <f t="shared" ref="J105:J106" si="62">I105*$F105</f>
        <v>0</v>
      </c>
      <c r="K105" s="3"/>
      <c r="L105" s="8">
        <f t="shared" si="59"/>
        <v>0</v>
      </c>
      <c r="M105" s="3"/>
      <c r="N105" s="8">
        <f t="shared" si="60"/>
        <v>0</v>
      </c>
    </row>
    <row r="106" spans="1:15" s="1" customFormat="1" x14ac:dyDescent="0.25">
      <c r="A106" s="11" t="s">
        <v>13</v>
      </c>
      <c r="B106" s="19" t="s">
        <v>484</v>
      </c>
      <c r="C106" s="11" t="s">
        <v>15</v>
      </c>
      <c r="D106" s="11" t="s">
        <v>9</v>
      </c>
      <c r="E106" s="19">
        <v>50757</v>
      </c>
      <c r="F106" s="12">
        <v>60</v>
      </c>
      <c r="G106" s="3"/>
      <c r="H106" s="8">
        <f t="shared" si="61"/>
        <v>0</v>
      </c>
      <c r="I106" s="3"/>
      <c r="J106" s="8">
        <f t="shared" si="62"/>
        <v>0</v>
      </c>
      <c r="K106" s="3"/>
      <c r="L106" s="8">
        <f t="shared" si="59"/>
        <v>0</v>
      </c>
      <c r="M106" s="3"/>
      <c r="N106" s="8">
        <f t="shared" si="60"/>
        <v>0</v>
      </c>
    </row>
    <row r="107" spans="1:15" s="1" customFormat="1" x14ac:dyDescent="0.25">
      <c r="A107" s="11" t="s">
        <v>13</v>
      </c>
      <c r="B107" s="19" t="s">
        <v>18</v>
      </c>
      <c r="C107" s="11" t="s">
        <v>15</v>
      </c>
      <c r="D107" s="11" t="s">
        <v>9</v>
      </c>
      <c r="E107" s="19">
        <v>50714</v>
      </c>
      <c r="F107" s="12">
        <v>60</v>
      </c>
      <c r="G107" s="3"/>
      <c r="H107" s="8">
        <f t="shared" ref="H107" si="63">G107*$F107</f>
        <v>0</v>
      </c>
      <c r="I107" s="3"/>
      <c r="J107" s="8">
        <f t="shared" ref="J107" si="64">I107*$F107</f>
        <v>0</v>
      </c>
      <c r="K107" s="3"/>
      <c r="L107" s="8">
        <f t="shared" si="59"/>
        <v>0</v>
      </c>
      <c r="M107" s="3"/>
      <c r="N107" s="8">
        <f t="shared" si="60"/>
        <v>0</v>
      </c>
    </row>
    <row r="108" spans="1:15" s="1" customFormat="1" x14ac:dyDescent="0.25">
      <c r="A108" s="11" t="s">
        <v>13</v>
      </c>
      <c r="B108" s="19" t="s">
        <v>19</v>
      </c>
      <c r="C108" s="11" t="s">
        <v>15</v>
      </c>
      <c r="D108" s="11" t="s">
        <v>9</v>
      </c>
      <c r="E108" s="19">
        <v>50716</v>
      </c>
      <c r="F108" s="12">
        <v>60</v>
      </c>
      <c r="G108" s="3"/>
      <c r="H108" s="8">
        <f t="shared" ref="H108:H109" si="65">G108*$F108</f>
        <v>0</v>
      </c>
      <c r="I108" s="3"/>
      <c r="J108" s="8">
        <f t="shared" ref="J108:J109" si="66">I108*$F108</f>
        <v>0</v>
      </c>
      <c r="K108" s="3"/>
      <c r="L108" s="8">
        <f t="shared" si="59"/>
        <v>0</v>
      </c>
      <c r="M108" s="3"/>
      <c r="N108" s="8">
        <f t="shared" si="60"/>
        <v>0</v>
      </c>
    </row>
    <row r="109" spans="1:15" s="1" customFormat="1" x14ac:dyDescent="0.25">
      <c r="A109" s="11" t="s">
        <v>13</v>
      </c>
      <c r="B109" s="19" t="s">
        <v>623</v>
      </c>
      <c r="C109" s="11" t="s">
        <v>15</v>
      </c>
      <c r="D109" s="11" t="s">
        <v>9</v>
      </c>
      <c r="E109" s="19">
        <v>50882</v>
      </c>
      <c r="F109" s="12">
        <v>60</v>
      </c>
      <c r="G109" s="3"/>
      <c r="H109" s="8">
        <f t="shared" si="65"/>
        <v>0</v>
      </c>
      <c r="I109" s="3"/>
      <c r="J109" s="8">
        <f t="shared" si="66"/>
        <v>0</v>
      </c>
      <c r="K109" s="3"/>
      <c r="L109" s="8">
        <f t="shared" ref="L109" si="67">K109*$F109</f>
        <v>0</v>
      </c>
      <c r="M109" s="3"/>
      <c r="N109" s="8">
        <f t="shared" ref="N109" si="68">M109*$F109</f>
        <v>0</v>
      </c>
    </row>
    <row r="110" spans="1:15" s="1" customFormat="1" x14ac:dyDescent="0.25">
      <c r="A110" s="11" t="s">
        <v>13</v>
      </c>
      <c r="B110" s="19" t="s">
        <v>20</v>
      </c>
      <c r="C110" s="11" t="s">
        <v>15</v>
      </c>
      <c r="D110" s="11" t="s">
        <v>9</v>
      </c>
      <c r="E110" s="19">
        <v>50718</v>
      </c>
      <c r="F110" s="12">
        <v>60</v>
      </c>
      <c r="G110" s="3"/>
      <c r="H110" s="8">
        <f t="shared" ref="H110" si="69">G110*$F110</f>
        <v>0</v>
      </c>
      <c r="I110" s="3"/>
      <c r="J110" s="8">
        <f t="shared" ref="J110" si="70">I110*$F110</f>
        <v>0</v>
      </c>
      <c r="K110" s="3"/>
      <c r="L110" s="8">
        <f t="shared" si="59"/>
        <v>0</v>
      </c>
      <c r="M110" s="3"/>
      <c r="N110" s="8">
        <f t="shared" si="60"/>
        <v>0</v>
      </c>
    </row>
    <row r="111" spans="1:15" s="1" customFormat="1" x14ac:dyDescent="0.25">
      <c r="A111" s="11" t="s">
        <v>13</v>
      </c>
      <c r="B111" s="19" t="s">
        <v>21</v>
      </c>
      <c r="C111" s="11" t="s">
        <v>15</v>
      </c>
      <c r="D111" s="11" t="s">
        <v>9</v>
      </c>
      <c r="E111" s="19">
        <v>50567</v>
      </c>
      <c r="F111" s="12">
        <v>60</v>
      </c>
      <c r="G111" s="3"/>
      <c r="H111" s="8">
        <f t="shared" ref="H111:H112" si="71">G111*$F111</f>
        <v>0</v>
      </c>
      <c r="I111" s="3"/>
      <c r="J111" s="8">
        <f t="shared" ref="J111:J112" si="72">I111*$F111</f>
        <v>0</v>
      </c>
      <c r="K111" s="3"/>
      <c r="L111" s="8">
        <f t="shared" si="59"/>
        <v>0</v>
      </c>
      <c r="M111" s="3"/>
      <c r="N111" s="8">
        <f t="shared" si="60"/>
        <v>0</v>
      </c>
    </row>
    <row r="112" spans="1:15" s="1" customFormat="1" x14ac:dyDescent="0.25">
      <c r="A112" s="11" t="s">
        <v>13</v>
      </c>
      <c r="B112" s="19" t="s">
        <v>485</v>
      </c>
      <c r="C112" s="11" t="s">
        <v>15</v>
      </c>
      <c r="D112" s="11" t="s">
        <v>9</v>
      </c>
      <c r="E112" s="19">
        <v>50748</v>
      </c>
      <c r="F112" s="12">
        <v>60</v>
      </c>
      <c r="G112" s="3"/>
      <c r="H112" s="8">
        <f t="shared" si="71"/>
        <v>0</v>
      </c>
      <c r="I112" s="3"/>
      <c r="J112" s="8">
        <f t="shared" si="72"/>
        <v>0</v>
      </c>
      <c r="K112" s="3"/>
      <c r="L112" s="8">
        <f t="shared" si="59"/>
        <v>0</v>
      </c>
      <c r="M112" s="3"/>
      <c r="N112" s="8">
        <f t="shared" si="60"/>
        <v>0</v>
      </c>
    </row>
    <row r="113" spans="1:15" s="13" customFormat="1" x14ac:dyDescent="0.25">
      <c r="A113" s="11"/>
      <c r="B113" s="11"/>
      <c r="C113" s="11"/>
      <c r="D113" s="11"/>
      <c r="E113" s="11"/>
      <c r="F113" s="12" t="s">
        <v>438</v>
      </c>
      <c r="G113" s="8">
        <f>H113</f>
        <v>0</v>
      </c>
      <c r="H113" s="8">
        <f>SUM(H98:H112)</f>
        <v>0</v>
      </c>
      <c r="I113" s="8">
        <f>J113</f>
        <v>0</v>
      </c>
      <c r="J113" s="8">
        <f>SUM(J98:J112)</f>
        <v>0</v>
      </c>
      <c r="K113" s="8">
        <f>L113</f>
        <v>0</v>
      </c>
      <c r="L113" s="8">
        <f>SUM(L98:L112)</f>
        <v>0</v>
      </c>
      <c r="M113" s="8">
        <f>N113</f>
        <v>0</v>
      </c>
      <c r="N113" s="8">
        <f>SUM(N98:N112)</f>
        <v>0</v>
      </c>
      <c r="O113" s="9">
        <f>SUM(G113+I113+K113+M113)</f>
        <v>0</v>
      </c>
    </row>
    <row r="114" spans="1:15" s="1" customFormat="1" x14ac:dyDescent="0.25">
      <c r="A114" s="11" t="s">
        <v>22</v>
      </c>
      <c r="B114" s="19" t="s">
        <v>23</v>
      </c>
      <c r="C114" s="11" t="s">
        <v>355</v>
      </c>
      <c r="D114" s="11" t="s">
        <v>9</v>
      </c>
      <c r="E114" s="19">
        <v>70579</v>
      </c>
      <c r="F114" s="12">
        <v>125</v>
      </c>
      <c r="G114" s="3"/>
      <c r="H114" s="8">
        <f>G114*$F114</f>
        <v>0</v>
      </c>
      <c r="I114" s="3"/>
      <c r="J114" s="8">
        <f>I114*$F114</f>
        <v>0</v>
      </c>
      <c r="K114" s="3"/>
      <c r="L114" s="8">
        <f>K114*$F114</f>
        <v>0</v>
      </c>
      <c r="M114" s="3"/>
      <c r="N114" s="8">
        <f>M114*$F114</f>
        <v>0</v>
      </c>
    </row>
    <row r="115" spans="1:15" s="1" customFormat="1" x14ac:dyDescent="0.25">
      <c r="A115" s="11" t="s">
        <v>22</v>
      </c>
      <c r="B115" s="19" t="s">
        <v>486</v>
      </c>
      <c r="C115" s="11" t="s">
        <v>355</v>
      </c>
      <c r="D115" s="11" t="s">
        <v>9</v>
      </c>
      <c r="E115" s="19">
        <v>70594</v>
      </c>
      <c r="F115" s="12">
        <v>125</v>
      </c>
      <c r="G115" s="3"/>
      <c r="H115" s="8">
        <f>G115*$F115</f>
        <v>0</v>
      </c>
      <c r="I115" s="3"/>
      <c r="J115" s="8">
        <f>I115*$F115</f>
        <v>0</v>
      </c>
      <c r="K115" s="3"/>
      <c r="L115" s="8">
        <f>K115*$F115</f>
        <v>0</v>
      </c>
      <c r="M115" s="3"/>
      <c r="N115" s="8">
        <f>M115*$F115</f>
        <v>0</v>
      </c>
    </row>
    <row r="116" spans="1:15" s="1" customFormat="1" x14ac:dyDescent="0.25">
      <c r="A116" s="11" t="s">
        <v>22</v>
      </c>
      <c r="B116" s="19" t="s">
        <v>24</v>
      </c>
      <c r="C116" s="11" t="s">
        <v>355</v>
      </c>
      <c r="D116" s="11" t="s">
        <v>9</v>
      </c>
      <c r="E116" s="19">
        <v>70575</v>
      </c>
      <c r="F116" s="12">
        <v>125</v>
      </c>
      <c r="G116" s="3"/>
      <c r="H116" s="8">
        <f t="shared" ref="H116" si="73">G116*$F116</f>
        <v>0</v>
      </c>
      <c r="I116" s="3"/>
      <c r="J116" s="8">
        <f t="shared" ref="J116" si="74">I116*$F116</f>
        <v>0</v>
      </c>
      <c r="K116" s="3"/>
      <c r="L116" s="8">
        <f t="shared" ref="L116:L121" si="75">K116*$F116</f>
        <v>0</v>
      </c>
      <c r="M116" s="3"/>
      <c r="N116" s="8">
        <f t="shared" ref="N116:N121" si="76">M116*$F116</f>
        <v>0</v>
      </c>
    </row>
    <row r="117" spans="1:15" s="1" customFormat="1" x14ac:dyDescent="0.25">
      <c r="A117" s="11" t="s">
        <v>22</v>
      </c>
      <c r="B117" s="19" t="s">
        <v>25</v>
      </c>
      <c r="C117" s="11" t="s">
        <v>355</v>
      </c>
      <c r="D117" s="11" t="s">
        <v>9</v>
      </c>
      <c r="E117" s="19">
        <v>70590</v>
      </c>
      <c r="F117" s="12">
        <v>125</v>
      </c>
      <c r="G117" s="3"/>
      <c r="H117" s="8">
        <f t="shared" ref="H117" si="77">G117*$F117</f>
        <v>0</v>
      </c>
      <c r="I117" s="3"/>
      <c r="J117" s="8">
        <f t="shared" ref="J117" si="78">I117*$F117</f>
        <v>0</v>
      </c>
      <c r="K117" s="3"/>
      <c r="L117" s="8">
        <f t="shared" si="75"/>
        <v>0</v>
      </c>
      <c r="M117" s="3"/>
      <c r="N117" s="8">
        <f t="shared" si="76"/>
        <v>0</v>
      </c>
    </row>
    <row r="118" spans="1:15" s="1" customFormat="1" x14ac:dyDescent="0.25">
      <c r="A118" s="11" t="s">
        <v>22</v>
      </c>
      <c r="B118" s="19" t="s">
        <v>625</v>
      </c>
      <c r="C118" s="11" t="s">
        <v>355</v>
      </c>
      <c r="D118" s="11" t="s">
        <v>9</v>
      </c>
      <c r="E118" s="19">
        <v>70589</v>
      </c>
      <c r="F118" s="12">
        <v>125</v>
      </c>
      <c r="G118" s="3"/>
      <c r="H118" s="8">
        <f t="shared" ref="H118" si="79">G118*$F118</f>
        <v>0</v>
      </c>
      <c r="I118" s="3"/>
      <c r="J118" s="8">
        <f t="shared" ref="J118" si="80">I118*$F118</f>
        <v>0</v>
      </c>
      <c r="K118" s="3"/>
      <c r="L118" s="8">
        <f t="shared" si="75"/>
        <v>0</v>
      </c>
      <c r="M118" s="3"/>
      <c r="N118" s="8">
        <f t="shared" si="76"/>
        <v>0</v>
      </c>
    </row>
    <row r="119" spans="1:15" s="1" customFormat="1" x14ac:dyDescent="0.25">
      <c r="A119" s="11" t="s">
        <v>22</v>
      </c>
      <c r="B119" s="19" t="s">
        <v>487</v>
      </c>
      <c r="C119" s="11" t="s">
        <v>355</v>
      </c>
      <c r="D119" s="11" t="s">
        <v>9</v>
      </c>
      <c r="E119" s="19">
        <v>70596</v>
      </c>
      <c r="F119" s="12">
        <v>125</v>
      </c>
      <c r="G119" s="3"/>
      <c r="H119" s="8">
        <f t="shared" ref="H119" si="81">G119*$F119</f>
        <v>0</v>
      </c>
      <c r="I119" s="3"/>
      <c r="J119" s="8">
        <f t="shared" ref="J119" si="82">I119*$F119</f>
        <v>0</v>
      </c>
      <c r="K119" s="3"/>
      <c r="L119" s="8">
        <f t="shared" si="75"/>
        <v>0</v>
      </c>
      <c r="M119" s="3"/>
      <c r="N119" s="8">
        <f t="shared" si="76"/>
        <v>0</v>
      </c>
    </row>
    <row r="120" spans="1:15" s="1" customFormat="1" x14ac:dyDescent="0.25">
      <c r="A120" s="11" t="s">
        <v>22</v>
      </c>
      <c r="B120" s="19" t="s">
        <v>26</v>
      </c>
      <c r="C120" s="11" t="s">
        <v>355</v>
      </c>
      <c r="D120" s="11" t="s">
        <v>9</v>
      </c>
      <c r="E120" s="19">
        <v>70524</v>
      </c>
      <c r="F120" s="12">
        <v>125</v>
      </c>
      <c r="G120" s="3"/>
      <c r="H120" s="8">
        <f t="shared" ref="H120" si="83">G120*$F120</f>
        <v>0</v>
      </c>
      <c r="I120" s="3"/>
      <c r="J120" s="8">
        <f t="shared" ref="J120" si="84">I120*$F120</f>
        <v>0</v>
      </c>
      <c r="K120" s="3"/>
      <c r="L120" s="8">
        <f t="shared" si="75"/>
        <v>0</v>
      </c>
      <c r="M120" s="3"/>
      <c r="N120" s="8">
        <f t="shared" si="76"/>
        <v>0</v>
      </c>
    </row>
    <row r="121" spans="1:15" s="1" customFormat="1" x14ac:dyDescent="0.25">
      <c r="A121" s="11" t="s">
        <v>22</v>
      </c>
      <c r="B121" s="19" t="s">
        <v>27</v>
      </c>
      <c r="C121" s="11" t="s">
        <v>355</v>
      </c>
      <c r="D121" s="11" t="s">
        <v>9</v>
      </c>
      <c r="E121" s="19">
        <v>70566</v>
      </c>
      <c r="F121" s="12">
        <v>125</v>
      </c>
      <c r="G121" s="3"/>
      <c r="H121" s="8">
        <f t="shared" ref="H121" si="85">G121*$F121</f>
        <v>0</v>
      </c>
      <c r="I121" s="3"/>
      <c r="J121" s="8">
        <f t="shared" ref="J121" si="86">I121*$F121</f>
        <v>0</v>
      </c>
      <c r="K121" s="3"/>
      <c r="L121" s="8">
        <f t="shared" si="75"/>
        <v>0</v>
      </c>
      <c r="M121" s="3"/>
      <c r="N121" s="8">
        <f t="shared" si="76"/>
        <v>0</v>
      </c>
    </row>
    <row r="122" spans="1:15" s="31" customFormat="1" x14ac:dyDescent="0.25">
      <c r="F122" s="31" t="s">
        <v>438</v>
      </c>
      <c r="G122" s="8">
        <f>H122</f>
        <v>0</v>
      </c>
      <c r="H122" s="8">
        <f>SUM(H114:H121)</f>
        <v>0</v>
      </c>
      <c r="I122" s="8">
        <f>J122</f>
        <v>0</v>
      </c>
      <c r="J122" s="8">
        <f>SUM(J114:J121)</f>
        <v>0</v>
      </c>
      <c r="K122" s="8">
        <f>L122</f>
        <v>0</v>
      </c>
      <c r="L122" s="8">
        <f>SUM(L114:L121)</f>
        <v>0</v>
      </c>
      <c r="M122" s="8">
        <f>N122</f>
        <v>0</v>
      </c>
      <c r="N122" s="8">
        <f>SUM(N114:N121)</f>
        <v>0</v>
      </c>
      <c r="O122" s="9">
        <f>SUM(G122+I122+K122+M122)</f>
        <v>0</v>
      </c>
    </row>
    <row r="123" spans="1:15" s="1" customFormat="1" x14ac:dyDescent="0.25">
      <c r="A123" s="11" t="s">
        <v>28</v>
      </c>
      <c r="B123" s="19" t="s">
        <v>29</v>
      </c>
      <c r="C123" s="11" t="s">
        <v>30</v>
      </c>
      <c r="D123" s="11" t="s">
        <v>9</v>
      </c>
      <c r="E123" s="19">
        <v>43618</v>
      </c>
      <c r="F123" s="12">
        <v>125</v>
      </c>
      <c r="G123" s="2"/>
      <c r="H123" s="8">
        <f>G123*$F123</f>
        <v>0</v>
      </c>
      <c r="I123" s="2"/>
      <c r="J123" s="8">
        <f>I123*$F123</f>
        <v>0</v>
      </c>
      <c r="K123" s="2"/>
      <c r="L123" s="8">
        <f>K123*$F123</f>
        <v>0</v>
      </c>
      <c r="M123" s="2"/>
      <c r="N123" s="8">
        <f>M123*$F123</f>
        <v>0</v>
      </c>
    </row>
    <row r="124" spans="1:15" s="1" customFormat="1" x14ac:dyDescent="0.25">
      <c r="A124" s="11" t="s">
        <v>28</v>
      </c>
      <c r="B124" s="19" t="s">
        <v>31</v>
      </c>
      <c r="C124" s="11" t="s">
        <v>30</v>
      </c>
      <c r="D124" s="11" t="s">
        <v>9</v>
      </c>
      <c r="E124" s="19">
        <v>43671</v>
      </c>
      <c r="F124" s="12">
        <v>125</v>
      </c>
      <c r="G124" s="3"/>
      <c r="H124" s="8">
        <f t="shared" ref="H124" si="87">G124*$F124</f>
        <v>0</v>
      </c>
      <c r="I124" s="3"/>
      <c r="J124" s="8">
        <f t="shared" ref="J124" si="88">I124*$F124</f>
        <v>0</v>
      </c>
      <c r="K124" s="3"/>
      <c r="L124" s="8">
        <f t="shared" ref="L124:L180" si="89">K124*$F124</f>
        <v>0</v>
      </c>
      <c r="M124" s="3"/>
      <c r="N124" s="8">
        <f t="shared" ref="N124:N180" si="90">M124*$F124</f>
        <v>0</v>
      </c>
    </row>
    <row r="125" spans="1:15" s="1" customFormat="1" x14ac:dyDescent="0.25">
      <c r="A125" s="11" t="s">
        <v>28</v>
      </c>
      <c r="B125" s="19" t="s">
        <v>634</v>
      </c>
      <c r="C125" s="11" t="s">
        <v>30</v>
      </c>
      <c r="D125" s="11" t="s">
        <v>9</v>
      </c>
      <c r="E125" s="19">
        <v>43963</v>
      </c>
      <c r="F125" s="12">
        <v>125</v>
      </c>
      <c r="G125" s="3"/>
      <c r="H125" s="8">
        <f t="shared" ref="H125" si="91">G125*$F125</f>
        <v>0</v>
      </c>
      <c r="I125" s="3"/>
      <c r="J125" s="8">
        <f t="shared" ref="J125" si="92">I125*$F125</f>
        <v>0</v>
      </c>
      <c r="K125" s="3"/>
      <c r="L125" s="8">
        <f t="shared" si="89"/>
        <v>0</v>
      </c>
      <c r="M125" s="3"/>
      <c r="N125" s="8">
        <f t="shared" si="90"/>
        <v>0</v>
      </c>
    </row>
    <row r="126" spans="1:15" s="1" customFormat="1" x14ac:dyDescent="0.25">
      <c r="A126" s="11" t="s">
        <v>28</v>
      </c>
      <c r="B126" s="19" t="s">
        <v>32</v>
      </c>
      <c r="C126" s="11" t="s">
        <v>30</v>
      </c>
      <c r="D126" s="11" t="s">
        <v>9</v>
      </c>
      <c r="E126" s="19">
        <v>43187</v>
      </c>
      <c r="F126" s="12">
        <v>125</v>
      </c>
      <c r="G126" s="3"/>
      <c r="H126" s="8">
        <f t="shared" ref="H126" si="93">G126*$F126</f>
        <v>0</v>
      </c>
      <c r="I126" s="3"/>
      <c r="J126" s="8">
        <f t="shared" ref="J126" si="94">I126*$F126</f>
        <v>0</v>
      </c>
      <c r="K126" s="3"/>
      <c r="L126" s="8">
        <f t="shared" si="89"/>
        <v>0</v>
      </c>
      <c r="M126" s="3"/>
      <c r="N126" s="8">
        <f t="shared" si="90"/>
        <v>0</v>
      </c>
    </row>
    <row r="127" spans="1:15" s="1" customFormat="1" x14ac:dyDescent="0.25">
      <c r="A127" s="11" t="s">
        <v>28</v>
      </c>
      <c r="B127" s="19" t="s">
        <v>33</v>
      </c>
      <c r="C127" s="11" t="s">
        <v>30</v>
      </c>
      <c r="D127" s="11" t="s">
        <v>9</v>
      </c>
      <c r="E127" s="19">
        <v>43931</v>
      </c>
      <c r="F127" s="12">
        <v>125</v>
      </c>
      <c r="G127" s="3"/>
      <c r="H127" s="8">
        <f t="shared" ref="H127" si="95">G127*$F127</f>
        <v>0</v>
      </c>
      <c r="I127" s="3"/>
      <c r="J127" s="8">
        <f t="shared" ref="J127" si="96">I127*$F127</f>
        <v>0</v>
      </c>
      <c r="K127" s="3"/>
      <c r="L127" s="8">
        <f t="shared" si="89"/>
        <v>0</v>
      </c>
      <c r="M127" s="3"/>
      <c r="N127" s="8">
        <f t="shared" si="90"/>
        <v>0</v>
      </c>
    </row>
    <row r="128" spans="1:15" s="1" customFormat="1" x14ac:dyDescent="0.25">
      <c r="A128" s="11" t="s">
        <v>28</v>
      </c>
      <c r="B128" s="19" t="s">
        <v>34</v>
      </c>
      <c r="C128" s="11" t="s">
        <v>30</v>
      </c>
      <c r="D128" s="11" t="s">
        <v>9</v>
      </c>
      <c r="E128" s="19">
        <v>43745</v>
      </c>
      <c r="F128" s="12">
        <v>125</v>
      </c>
      <c r="G128" s="3"/>
      <c r="H128" s="8">
        <f t="shared" ref="H128" si="97">G128*$F128</f>
        <v>0</v>
      </c>
      <c r="I128" s="3"/>
      <c r="J128" s="8">
        <f t="shared" ref="J128" si="98">I128*$F128</f>
        <v>0</v>
      </c>
      <c r="K128" s="3"/>
      <c r="L128" s="8">
        <f t="shared" si="89"/>
        <v>0</v>
      </c>
      <c r="M128" s="3"/>
      <c r="N128" s="8">
        <f t="shared" si="90"/>
        <v>0</v>
      </c>
    </row>
    <row r="129" spans="1:14" s="1" customFormat="1" x14ac:dyDescent="0.25">
      <c r="A129" s="11" t="s">
        <v>28</v>
      </c>
      <c r="B129" s="19" t="s">
        <v>494</v>
      </c>
      <c r="C129" s="11" t="s">
        <v>30</v>
      </c>
      <c r="D129" s="11" t="s">
        <v>9</v>
      </c>
      <c r="E129" s="19">
        <v>43202</v>
      </c>
      <c r="F129" s="12">
        <v>125</v>
      </c>
      <c r="G129" s="3"/>
      <c r="H129" s="8">
        <f t="shared" ref="H129" si="99">G129*$F129</f>
        <v>0</v>
      </c>
      <c r="I129" s="3"/>
      <c r="J129" s="8">
        <f t="shared" ref="J129" si="100">I129*$F129</f>
        <v>0</v>
      </c>
      <c r="K129" s="3"/>
      <c r="L129" s="8">
        <f t="shared" si="89"/>
        <v>0</v>
      </c>
      <c r="M129" s="3"/>
      <c r="N129" s="8">
        <f t="shared" si="90"/>
        <v>0</v>
      </c>
    </row>
    <row r="130" spans="1:14" s="1" customFormat="1" x14ac:dyDescent="0.25">
      <c r="A130" s="11" t="s">
        <v>28</v>
      </c>
      <c r="B130" s="19" t="s">
        <v>35</v>
      </c>
      <c r="C130" s="11" t="s">
        <v>30</v>
      </c>
      <c r="D130" s="11" t="s">
        <v>9</v>
      </c>
      <c r="E130" s="19">
        <v>43731</v>
      </c>
      <c r="F130" s="12">
        <v>125</v>
      </c>
      <c r="G130" s="3"/>
      <c r="H130" s="8">
        <f t="shared" ref="H130" si="101">G130*$F130</f>
        <v>0</v>
      </c>
      <c r="I130" s="3"/>
      <c r="J130" s="8">
        <f t="shared" ref="J130" si="102">I130*$F130</f>
        <v>0</v>
      </c>
      <c r="K130" s="3"/>
      <c r="L130" s="8">
        <f t="shared" si="89"/>
        <v>0</v>
      </c>
      <c r="M130" s="3"/>
      <c r="N130" s="8">
        <f t="shared" si="90"/>
        <v>0</v>
      </c>
    </row>
    <row r="131" spans="1:14" s="1" customFormat="1" x14ac:dyDescent="0.25">
      <c r="A131" s="11" t="s">
        <v>28</v>
      </c>
      <c r="B131" s="19" t="s">
        <v>36</v>
      </c>
      <c r="C131" s="11" t="s">
        <v>30</v>
      </c>
      <c r="D131" s="11" t="s">
        <v>9</v>
      </c>
      <c r="E131" s="19">
        <v>43962</v>
      </c>
      <c r="F131" s="12">
        <v>125</v>
      </c>
      <c r="G131" s="3"/>
      <c r="H131" s="8">
        <f t="shared" ref="H131" si="103">G131*$F131</f>
        <v>0</v>
      </c>
      <c r="I131" s="3"/>
      <c r="J131" s="8">
        <f t="shared" ref="J131" si="104">I131*$F131</f>
        <v>0</v>
      </c>
      <c r="K131" s="3"/>
      <c r="L131" s="8">
        <f t="shared" si="89"/>
        <v>0</v>
      </c>
      <c r="M131" s="3"/>
      <c r="N131" s="8">
        <f t="shared" si="90"/>
        <v>0</v>
      </c>
    </row>
    <row r="132" spans="1:14" s="1" customFormat="1" x14ac:dyDescent="0.25">
      <c r="A132" s="11" t="s">
        <v>28</v>
      </c>
      <c r="B132" s="19" t="s">
        <v>635</v>
      </c>
      <c r="C132" s="11" t="s">
        <v>30</v>
      </c>
      <c r="D132" s="11" t="s">
        <v>9</v>
      </c>
      <c r="E132" s="19">
        <v>43245</v>
      </c>
      <c r="F132" s="12">
        <v>125</v>
      </c>
      <c r="G132" s="3"/>
      <c r="H132" s="8">
        <f t="shared" ref="H132" si="105">G132*$F132</f>
        <v>0</v>
      </c>
      <c r="I132" s="3"/>
      <c r="J132" s="8">
        <f t="shared" ref="J132" si="106">I132*$F132</f>
        <v>0</v>
      </c>
      <c r="K132" s="3"/>
      <c r="L132" s="8">
        <f t="shared" si="89"/>
        <v>0</v>
      </c>
      <c r="M132" s="3"/>
      <c r="N132" s="8">
        <f t="shared" si="90"/>
        <v>0</v>
      </c>
    </row>
    <row r="133" spans="1:14" s="1" customFormat="1" x14ac:dyDescent="0.25">
      <c r="A133" s="11" t="s">
        <v>28</v>
      </c>
      <c r="B133" s="19" t="s">
        <v>636</v>
      </c>
      <c r="C133" s="11" t="s">
        <v>30</v>
      </c>
      <c r="D133" s="11" t="s">
        <v>9</v>
      </c>
      <c r="E133" s="19">
        <v>43965</v>
      </c>
      <c r="F133" s="12">
        <v>125</v>
      </c>
      <c r="G133" s="3"/>
      <c r="H133" s="8">
        <f t="shared" ref="H133" si="107">G133*$F133</f>
        <v>0</v>
      </c>
      <c r="I133" s="3"/>
      <c r="J133" s="8">
        <f t="shared" ref="J133" si="108">I133*$F133</f>
        <v>0</v>
      </c>
      <c r="K133" s="3"/>
      <c r="L133" s="8">
        <f t="shared" si="89"/>
        <v>0</v>
      </c>
      <c r="M133" s="3"/>
      <c r="N133" s="8">
        <f t="shared" si="90"/>
        <v>0</v>
      </c>
    </row>
    <row r="134" spans="1:14" s="1" customFormat="1" x14ac:dyDescent="0.25">
      <c r="A134" s="11" t="s">
        <v>28</v>
      </c>
      <c r="B134" s="19" t="s">
        <v>37</v>
      </c>
      <c r="C134" s="11" t="s">
        <v>30</v>
      </c>
      <c r="D134" s="11" t="s">
        <v>9</v>
      </c>
      <c r="E134" s="19">
        <v>43450</v>
      </c>
      <c r="F134" s="12">
        <v>125</v>
      </c>
      <c r="G134" s="3"/>
      <c r="H134" s="8">
        <f t="shared" ref="H134" si="109">G134*$F134</f>
        <v>0</v>
      </c>
      <c r="I134" s="3"/>
      <c r="J134" s="8">
        <f t="shared" ref="J134" si="110">I134*$F134</f>
        <v>0</v>
      </c>
      <c r="K134" s="3"/>
      <c r="L134" s="8">
        <f t="shared" si="89"/>
        <v>0</v>
      </c>
      <c r="M134" s="3"/>
      <c r="N134" s="8">
        <f t="shared" si="90"/>
        <v>0</v>
      </c>
    </row>
    <row r="135" spans="1:14" s="1" customFormat="1" x14ac:dyDescent="0.25">
      <c r="A135" s="11" t="s">
        <v>28</v>
      </c>
      <c r="B135" s="19" t="s">
        <v>38</v>
      </c>
      <c r="C135" s="11" t="s">
        <v>30</v>
      </c>
      <c r="D135" s="11" t="s">
        <v>9</v>
      </c>
      <c r="E135" s="19">
        <v>43121</v>
      </c>
      <c r="F135" s="12">
        <v>125</v>
      </c>
      <c r="G135" s="3"/>
      <c r="H135" s="8">
        <f t="shared" ref="H135" si="111">G135*$F135</f>
        <v>0</v>
      </c>
      <c r="I135" s="3"/>
      <c r="J135" s="8">
        <f t="shared" ref="J135" si="112">I135*$F135</f>
        <v>0</v>
      </c>
      <c r="K135" s="3"/>
      <c r="L135" s="8">
        <f t="shared" si="89"/>
        <v>0</v>
      </c>
      <c r="M135" s="3"/>
      <c r="N135" s="8">
        <f t="shared" si="90"/>
        <v>0</v>
      </c>
    </row>
    <row r="136" spans="1:14" s="1" customFormat="1" x14ac:dyDescent="0.25">
      <c r="A136" s="11" t="s">
        <v>28</v>
      </c>
      <c r="B136" s="19" t="s">
        <v>39</v>
      </c>
      <c r="C136" s="11" t="s">
        <v>30</v>
      </c>
      <c r="D136" s="11" t="s">
        <v>9</v>
      </c>
      <c r="E136" s="19">
        <v>43350</v>
      </c>
      <c r="F136" s="12">
        <v>125</v>
      </c>
      <c r="G136" s="3"/>
      <c r="H136" s="8">
        <f t="shared" ref="H136:H137" si="113">G136*$F136</f>
        <v>0</v>
      </c>
      <c r="I136" s="3"/>
      <c r="J136" s="8">
        <f t="shared" ref="J136:J137" si="114">I136*$F136</f>
        <v>0</v>
      </c>
      <c r="K136" s="3"/>
      <c r="L136" s="8">
        <f t="shared" si="89"/>
        <v>0</v>
      </c>
      <c r="M136" s="3"/>
      <c r="N136" s="8">
        <f t="shared" si="90"/>
        <v>0</v>
      </c>
    </row>
    <row r="137" spans="1:14" s="1" customFormat="1" x14ac:dyDescent="0.25">
      <c r="A137" s="11" t="s">
        <v>28</v>
      </c>
      <c r="B137" s="19" t="s">
        <v>490</v>
      </c>
      <c r="C137" s="11" t="s">
        <v>30</v>
      </c>
      <c r="D137" s="11" t="s">
        <v>9</v>
      </c>
      <c r="E137" s="19">
        <v>43779</v>
      </c>
      <c r="F137" s="12">
        <v>125</v>
      </c>
      <c r="G137" s="3"/>
      <c r="H137" s="8">
        <f t="shared" si="113"/>
        <v>0</v>
      </c>
      <c r="I137" s="3"/>
      <c r="J137" s="8">
        <f t="shared" si="114"/>
        <v>0</v>
      </c>
      <c r="K137" s="3"/>
      <c r="L137" s="8">
        <f t="shared" si="89"/>
        <v>0</v>
      </c>
      <c r="M137" s="3"/>
      <c r="N137" s="8">
        <f t="shared" si="90"/>
        <v>0</v>
      </c>
    </row>
    <row r="138" spans="1:14" s="1" customFormat="1" x14ac:dyDescent="0.25">
      <c r="A138" s="11" t="s">
        <v>28</v>
      </c>
      <c r="B138" s="19" t="s">
        <v>40</v>
      </c>
      <c r="C138" s="11" t="s">
        <v>30</v>
      </c>
      <c r="D138" s="11" t="s">
        <v>9</v>
      </c>
      <c r="E138" s="19">
        <v>43808</v>
      </c>
      <c r="F138" s="12">
        <v>125</v>
      </c>
      <c r="G138" s="3"/>
      <c r="H138" s="8">
        <f t="shared" ref="H138" si="115">G138*$F138</f>
        <v>0</v>
      </c>
      <c r="I138" s="3"/>
      <c r="J138" s="8">
        <f t="shared" ref="J138" si="116">I138*$F138</f>
        <v>0</v>
      </c>
      <c r="K138" s="3"/>
      <c r="L138" s="8">
        <f t="shared" si="89"/>
        <v>0</v>
      </c>
      <c r="M138" s="3"/>
      <c r="N138" s="8">
        <f t="shared" si="90"/>
        <v>0</v>
      </c>
    </row>
    <row r="139" spans="1:14" s="1" customFormat="1" x14ac:dyDescent="0.25">
      <c r="A139" s="11" t="s">
        <v>28</v>
      </c>
      <c r="B139" s="19" t="s">
        <v>41</v>
      </c>
      <c r="C139" s="11" t="s">
        <v>30</v>
      </c>
      <c r="D139" s="11" t="s">
        <v>9</v>
      </c>
      <c r="E139" s="19">
        <v>43445</v>
      </c>
      <c r="F139" s="12">
        <v>125</v>
      </c>
      <c r="G139" s="3"/>
      <c r="H139" s="8">
        <f t="shared" ref="H139" si="117">G139*$F139</f>
        <v>0</v>
      </c>
      <c r="I139" s="3"/>
      <c r="J139" s="8">
        <f t="shared" ref="J139" si="118">I139*$F139</f>
        <v>0</v>
      </c>
      <c r="K139" s="3"/>
      <c r="L139" s="8">
        <f t="shared" si="89"/>
        <v>0</v>
      </c>
      <c r="M139" s="3"/>
      <c r="N139" s="8">
        <f t="shared" si="90"/>
        <v>0</v>
      </c>
    </row>
    <row r="140" spans="1:14" s="1" customFormat="1" x14ac:dyDescent="0.25">
      <c r="A140" s="11" t="s">
        <v>28</v>
      </c>
      <c r="B140" s="19" t="s">
        <v>42</v>
      </c>
      <c r="C140" s="11" t="s">
        <v>30</v>
      </c>
      <c r="D140" s="11" t="s">
        <v>9</v>
      </c>
      <c r="E140" s="19">
        <v>43621</v>
      </c>
      <c r="F140" s="12">
        <v>125</v>
      </c>
      <c r="G140" s="3"/>
      <c r="H140" s="8">
        <f t="shared" ref="H140" si="119">G140*$F140</f>
        <v>0</v>
      </c>
      <c r="I140" s="3"/>
      <c r="J140" s="8">
        <f t="shared" ref="J140" si="120">I140*$F140</f>
        <v>0</v>
      </c>
      <c r="K140" s="3"/>
      <c r="L140" s="8">
        <f t="shared" si="89"/>
        <v>0</v>
      </c>
      <c r="M140" s="3"/>
      <c r="N140" s="8">
        <f t="shared" si="90"/>
        <v>0</v>
      </c>
    </row>
    <row r="141" spans="1:14" s="1" customFormat="1" x14ac:dyDescent="0.25">
      <c r="A141" s="11" t="s">
        <v>28</v>
      </c>
      <c r="B141" s="19" t="s">
        <v>632</v>
      </c>
      <c r="C141" s="11" t="s">
        <v>30</v>
      </c>
      <c r="D141" s="11" t="s">
        <v>9</v>
      </c>
      <c r="E141" s="19">
        <v>43447</v>
      </c>
      <c r="F141" s="12">
        <v>125</v>
      </c>
      <c r="G141" s="3"/>
      <c r="H141" s="8">
        <f t="shared" ref="H141" si="121">G141*$F141</f>
        <v>0</v>
      </c>
      <c r="I141" s="3"/>
      <c r="J141" s="8">
        <f t="shared" ref="J141" si="122">I141*$F141</f>
        <v>0</v>
      </c>
      <c r="K141" s="3"/>
      <c r="L141" s="8">
        <f t="shared" si="89"/>
        <v>0</v>
      </c>
      <c r="M141" s="3"/>
      <c r="N141" s="8">
        <f t="shared" si="90"/>
        <v>0</v>
      </c>
    </row>
    <row r="142" spans="1:14" s="1" customFormat="1" x14ac:dyDescent="0.25">
      <c r="A142" s="11" t="s">
        <v>28</v>
      </c>
      <c r="B142" s="19" t="s">
        <v>43</v>
      </c>
      <c r="C142" s="11" t="s">
        <v>30</v>
      </c>
      <c r="D142" s="11" t="s">
        <v>9</v>
      </c>
      <c r="E142" s="19">
        <v>43945</v>
      </c>
      <c r="F142" s="12">
        <v>125</v>
      </c>
      <c r="G142" s="3"/>
      <c r="H142" s="8">
        <f t="shared" ref="H142" si="123">G142*$F142</f>
        <v>0</v>
      </c>
      <c r="I142" s="3"/>
      <c r="J142" s="8">
        <f t="shared" ref="J142" si="124">I142*$F142</f>
        <v>0</v>
      </c>
      <c r="K142" s="3"/>
      <c r="L142" s="8">
        <f t="shared" si="89"/>
        <v>0</v>
      </c>
      <c r="M142" s="3"/>
      <c r="N142" s="8">
        <f t="shared" si="90"/>
        <v>0</v>
      </c>
    </row>
    <row r="143" spans="1:14" s="1" customFormat="1" x14ac:dyDescent="0.25">
      <c r="A143" s="11" t="s">
        <v>28</v>
      </c>
      <c r="B143" s="19" t="s">
        <v>633</v>
      </c>
      <c r="C143" s="11" t="s">
        <v>30</v>
      </c>
      <c r="D143" s="11" t="s">
        <v>9</v>
      </c>
      <c r="E143" s="19">
        <v>43623</v>
      </c>
      <c r="F143" s="12">
        <v>125</v>
      </c>
      <c r="G143" s="3"/>
      <c r="H143" s="8">
        <f t="shared" ref="H143" si="125">G143*$F143</f>
        <v>0</v>
      </c>
      <c r="I143" s="3"/>
      <c r="J143" s="8">
        <f t="shared" ref="J143" si="126">I143*$F143</f>
        <v>0</v>
      </c>
      <c r="K143" s="3"/>
      <c r="L143" s="8">
        <f t="shared" ref="L143" si="127">K143*$F143</f>
        <v>0</v>
      </c>
      <c r="M143" s="3"/>
      <c r="N143" s="8">
        <f t="shared" ref="N143" si="128">M143*$F143</f>
        <v>0</v>
      </c>
    </row>
    <row r="144" spans="1:14" s="1" customFormat="1" x14ac:dyDescent="0.25">
      <c r="A144" s="11" t="s">
        <v>28</v>
      </c>
      <c r="B144" s="19" t="s">
        <v>44</v>
      </c>
      <c r="C144" s="11" t="s">
        <v>30</v>
      </c>
      <c r="D144" s="11" t="s">
        <v>9</v>
      </c>
      <c r="E144" s="19">
        <v>43662</v>
      </c>
      <c r="F144" s="12">
        <v>125</v>
      </c>
      <c r="G144" s="3"/>
      <c r="H144" s="8">
        <f t="shared" ref="H144" si="129">G144*$F144</f>
        <v>0</v>
      </c>
      <c r="I144" s="3"/>
      <c r="J144" s="8">
        <f t="shared" ref="J144" si="130">I144*$F144</f>
        <v>0</v>
      </c>
      <c r="K144" s="3"/>
      <c r="L144" s="8">
        <f t="shared" si="89"/>
        <v>0</v>
      </c>
      <c r="M144" s="3"/>
      <c r="N144" s="8">
        <f t="shared" si="90"/>
        <v>0</v>
      </c>
    </row>
    <row r="145" spans="1:14" s="1" customFormat="1" x14ac:dyDescent="0.25">
      <c r="A145" s="11" t="s">
        <v>28</v>
      </c>
      <c r="B145" s="19" t="s">
        <v>45</v>
      </c>
      <c r="C145" s="11" t="s">
        <v>30</v>
      </c>
      <c r="D145" s="11" t="s">
        <v>9</v>
      </c>
      <c r="E145" s="19">
        <v>43214</v>
      </c>
      <c r="F145" s="12">
        <v>125</v>
      </c>
      <c r="G145" s="3"/>
      <c r="H145" s="8">
        <f t="shared" ref="H145" si="131">G145*$F145</f>
        <v>0</v>
      </c>
      <c r="I145" s="3"/>
      <c r="J145" s="8">
        <f t="shared" ref="J145" si="132">I145*$F145</f>
        <v>0</v>
      </c>
      <c r="K145" s="3"/>
      <c r="L145" s="8">
        <f t="shared" si="89"/>
        <v>0</v>
      </c>
      <c r="M145" s="3"/>
      <c r="N145" s="8">
        <f t="shared" si="90"/>
        <v>0</v>
      </c>
    </row>
    <row r="146" spans="1:14" s="1" customFormat="1" x14ac:dyDescent="0.25">
      <c r="A146" s="11" t="s">
        <v>28</v>
      </c>
      <c r="B146" s="19" t="s">
        <v>46</v>
      </c>
      <c r="C146" s="11" t="s">
        <v>30</v>
      </c>
      <c r="D146" s="11" t="s">
        <v>9</v>
      </c>
      <c r="E146" s="19">
        <v>43210</v>
      </c>
      <c r="F146" s="12">
        <v>125</v>
      </c>
      <c r="G146" s="3"/>
      <c r="H146" s="8">
        <f t="shared" ref="H146:H147" si="133">G146*$F146</f>
        <v>0</v>
      </c>
      <c r="I146" s="3"/>
      <c r="J146" s="8">
        <f t="shared" ref="J146:J147" si="134">I146*$F146</f>
        <v>0</v>
      </c>
      <c r="K146" s="3"/>
      <c r="L146" s="8">
        <f t="shared" si="89"/>
        <v>0</v>
      </c>
      <c r="M146" s="3"/>
      <c r="N146" s="8">
        <f t="shared" si="90"/>
        <v>0</v>
      </c>
    </row>
    <row r="147" spans="1:14" s="1" customFormat="1" x14ac:dyDescent="0.25">
      <c r="A147" s="11" t="s">
        <v>28</v>
      </c>
      <c r="B147" s="19" t="s">
        <v>489</v>
      </c>
      <c r="C147" s="11" t="s">
        <v>30</v>
      </c>
      <c r="D147" s="11" t="s">
        <v>9</v>
      </c>
      <c r="E147" s="19">
        <v>43765</v>
      </c>
      <c r="F147" s="12">
        <v>125</v>
      </c>
      <c r="G147" s="3"/>
      <c r="H147" s="8">
        <f t="shared" si="133"/>
        <v>0</v>
      </c>
      <c r="I147" s="3"/>
      <c r="J147" s="8">
        <f t="shared" si="134"/>
        <v>0</v>
      </c>
      <c r="K147" s="3"/>
      <c r="L147" s="8">
        <f t="shared" si="89"/>
        <v>0</v>
      </c>
      <c r="M147" s="3"/>
      <c r="N147" s="8">
        <f t="shared" si="90"/>
        <v>0</v>
      </c>
    </row>
    <row r="148" spans="1:14" s="1" customFormat="1" x14ac:dyDescent="0.25">
      <c r="A148" s="11" t="s">
        <v>28</v>
      </c>
      <c r="B148" s="19" t="s">
        <v>47</v>
      </c>
      <c r="C148" s="11" t="s">
        <v>30</v>
      </c>
      <c r="D148" s="11" t="s">
        <v>9</v>
      </c>
      <c r="E148" s="19">
        <v>43215</v>
      </c>
      <c r="F148" s="12">
        <v>125</v>
      </c>
      <c r="G148" s="3"/>
      <c r="H148" s="8">
        <f t="shared" ref="H148" si="135">G148*$F148</f>
        <v>0</v>
      </c>
      <c r="I148" s="3"/>
      <c r="J148" s="8">
        <f t="shared" ref="J148" si="136">I148*$F148</f>
        <v>0</v>
      </c>
      <c r="K148" s="3"/>
      <c r="L148" s="8">
        <f t="shared" si="89"/>
        <v>0</v>
      </c>
      <c r="M148" s="3"/>
      <c r="N148" s="8">
        <f t="shared" si="90"/>
        <v>0</v>
      </c>
    </row>
    <row r="149" spans="1:14" s="1" customFormat="1" x14ac:dyDescent="0.25">
      <c r="A149" s="11" t="s">
        <v>28</v>
      </c>
      <c r="B149" s="19" t="s">
        <v>48</v>
      </c>
      <c r="C149" s="11" t="s">
        <v>30</v>
      </c>
      <c r="D149" s="11" t="s">
        <v>9</v>
      </c>
      <c r="E149" s="19">
        <v>43213</v>
      </c>
      <c r="F149" s="12">
        <v>125</v>
      </c>
      <c r="G149" s="3"/>
      <c r="H149" s="8">
        <f t="shared" ref="H149" si="137">G149*$F149</f>
        <v>0</v>
      </c>
      <c r="I149" s="3"/>
      <c r="J149" s="8">
        <f t="shared" ref="J149" si="138">I149*$F149</f>
        <v>0</v>
      </c>
      <c r="K149" s="3"/>
      <c r="L149" s="8">
        <f t="shared" si="89"/>
        <v>0</v>
      </c>
      <c r="M149" s="3"/>
      <c r="N149" s="8">
        <f t="shared" si="90"/>
        <v>0</v>
      </c>
    </row>
    <row r="150" spans="1:14" s="1" customFormat="1" x14ac:dyDescent="0.25">
      <c r="A150" s="11" t="s">
        <v>28</v>
      </c>
      <c r="B150" s="19" t="s">
        <v>49</v>
      </c>
      <c r="C150" s="11" t="s">
        <v>30</v>
      </c>
      <c r="D150" s="11" t="s">
        <v>9</v>
      </c>
      <c r="E150" s="19">
        <v>43664</v>
      </c>
      <c r="F150" s="12">
        <v>125</v>
      </c>
      <c r="G150" s="3"/>
      <c r="H150" s="8">
        <f t="shared" ref="H150" si="139">G150*$F150</f>
        <v>0</v>
      </c>
      <c r="I150" s="3"/>
      <c r="J150" s="8">
        <f t="shared" ref="J150" si="140">I150*$F150</f>
        <v>0</v>
      </c>
      <c r="K150" s="3"/>
      <c r="L150" s="8">
        <f t="shared" si="89"/>
        <v>0</v>
      </c>
      <c r="M150" s="3"/>
      <c r="N150" s="8">
        <f t="shared" si="90"/>
        <v>0</v>
      </c>
    </row>
    <row r="151" spans="1:14" s="1" customFormat="1" x14ac:dyDescent="0.25">
      <c r="A151" s="11" t="s">
        <v>28</v>
      </c>
      <c r="B151" s="19" t="s">
        <v>627</v>
      </c>
      <c r="C151" s="11" t="s">
        <v>30</v>
      </c>
      <c r="D151" s="11" t="s">
        <v>9</v>
      </c>
      <c r="E151" s="19">
        <v>43241</v>
      </c>
      <c r="F151" s="12">
        <v>125</v>
      </c>
      <c r="G151" s="3"/>
      <c r="H151" s="8">
        <f t="shared" ref="H151" si="141">G151*$F151</f>
        <v>0</v>
      </c>
      <c r="I151" s="3"/>
      <c r="J151" s="8">
        <f t="shared" ref="J151" si="142">I151*$F151</f>
        <v>0</v>
      </c>
      <c r="K151" s="3"/>
      <c r="L151" s="8">
        <f t="shared" si="89"/>
        <v>0</v>
      </c>
      <c r="M151" s="3"/>
      <c r="N151" s="8">
        <f t="shared" si="90"/>
        <v>0</v>
      </c>
    </row>
    <row r="152" spans="1:14" s="1" customFormat="1" x14ac:dyDescent="0.25">
      <c r="A152" s="11" t="s">
        <v>28</v>
      </c>
      <c r="B152" s="19" t="s">
        <v>50</v>
      </c>
      <c r="C152" s="11" t="s">
        <v>30</v>
      </c>
      <c r="D152" s="11" t="s">
        <v>9</v>
      </c>
      <c r="E152" s="19">
        <v>43284</v>
      </c>
      <c r="F152" s="12">
        <v>125</v>
      </c>
      <c r="G152" s="3"/>
      <c r="H152" s="8">
        <f t="shared" ref="H152" si="143">G152*$F152</f>
        <v>0</v>
      </c>
      <c r="I152" s="3"/>
      <c r="J152" s="8">
        <f t="shared" ref="J152" si="144">I152*$F152</f>
        <v>0</v>
      </c>
      <c r="K152" s="3"/>
      <c r="L152" s="8">
        <f t="shared" si="89"/>
        <v>0</v>
      </c>
      <c r="M152" s="3"/>
      <c r="N152" s="8">
        <f t="shared" si="90"/>
        <v>0</v>
      </c>
    </row>
    <row r="153" spans="1:14" s="1" customFormat="1" x14ac:dyDescent="0.25">
      <c r="A153" s="11" t="s">
        <v>28</v>
      </c>
      <c r="B153" s="19" t="s">
        <v>51</v>
      </c>
      <c r="C153" s="11" t="s">
        <v>30</v>
      </c>
      <c r="D153" s="11" t="s">
        <v>9</v>
      </c>
      <c r="E153" s="19">
        <v>43607</v>
      </c>
      <c r="F153" s="12">
        <v>125</v>
      </c>
      <c r="G153" s="3"/>
      <c r="H153" s="8">
        <f t="shared" ref="H153" si="145">G153*$F153</f>
        <v>0</v>
      </c>
      <c r="I153" s="3"/>
      <c r="J153" s="8">
        <f t="shared" ref="J153" si="146">I153*$F153</f>
        <v>0</v>
      </c>
      <c r="K153" s="3"/>
      <c r="L153" s="8">
        <f t="shared" si="89"/>
        <v>0</v>
      </c>
      <c r="M153" s="3"/>
      <c r="N153" s="8">
        <f t="shared" si="90"/>
        <v>0</v>
      </c>
    </row>
    <row r="154" spans="1:14" s="1" customFormat="1" x14ac:dyDescent="0.25">
      <c r="A154" s="11" t="s">
        <v>28</v>
      </c>
      <c r="B154" s="19" t="s">
        <v>628</v>
      </c>
      <c r="C154" s="11" t="s">
        <v>30</v>
      </c>
      <c r="D154" s="11" t="s">
        <v>9</v>
      </c>
      <c r="E154" s="19">
        <v>43202</v>
      </c>
      <c r="F154" s="12">
        <v>125</v>
      </c>
      <c r="G154" s="3"/>
      <c r="H154" s="8">
        <f t="shared" ref="H154" si="147">G154*$F154</f>
        <v>0</v>
      </c>
      <c r="I154" s="3"/>
      <c r="J154" s="8">
        <f t="shared" ref="J154" si="148">I154*$F154</f>
        <v>0</v>
      </c>
      <c r="K154" s="3"/>
      <c r="L154" s="8">
        <f t="shared" si="89"/>
        <v>0</v>
      </c>
      <c r="M154" s="3"/>
      <c r="N154" s="8">
        <f t="shared" si="90"/>
        <v>0</v>
      </c>
    </row>
    <row r="155" spans="1:14" s="1" customFormat="1" x14ac:dyDescent="0.25">
      <c r="A155" s="11" t="s">
        <v>28</v>
      </c>
      <c r="B155" s="19" t="s">
        <v>52</v>
      </c>
      <c r="C155" s="11" t="s">
        <v>30</v>
      </c>
      <c r="D155" s="11" t="s">
        <v>9</v>
      </c>
      <c r="E155" s="19">
        <v>43458</v>
      </c>
      <c r="F155" s="12">
        <v>125</v>
      </c>
      <c r="G155" s="3"/>
      <c r="H155" s="8">
        <f t="shared" ref="H155" si="149">G155*$F155</f>
        <v>0</v>
      </c>
      <c r="I155" s="3"/>
      <c r="J155" s="8">
        <f t="shared" ref="J155" si="150">I155*$F155</f>
        <v>0</v>
      </c>
      <c r="K155" s="3"/>
      <c r="L155" s="8">
        <f t="shared" si="89"/>
        <v>0</v>
      </c>
      <c r="M155" s="3"/>
      <c r="N155" s="8">
        <f t="shared" si="90"/>
        <v>0</v>
      </c>
    </row>
    <row r="156" spans="1:14" s="1" customFormat="1" x14ac:dyDescent="0.25">
      <c r="A156" s="11" t="s">
        <v>28</v>
      </c>
      <c r="B156" s="19" t="s">
        <v>629</v>
      </c>
      <c r="C156" s="11" t="s">
        <v>30</v>
      </c>
      <c r="D156" s="11" t="s">
        <v>9</v>
      </c>
      <c r="E156" s="19">
        <v>43497</v>
      </c>
      <c r="F156" s="12">
        <v>125</v>
      </c>
      <c r="G156" s="3"/>
      <c r="H156" s="8">
        <f t="shared" ref="H156" si="151">G156*$F156</f>
        <v>0</v>
      </c>
      <c r="I156" s="3"/>
      <c r="J156" s="8">
        <f t="shared" ref="J156" si="152">I156*$F156</f>
        <v>0</v>
      </c>
      <c r="K156" s="3"/>
      <c r="L156" s="8">
        <f t="shared" ref="L156" si="153">K156*$F156</f>
        <v>0</v>
      </c>
      <c r="M156" s="3"/>
      <c r="N156" s="8">
        <f t="shared" ref="N156" si="154">M156*$F156</f>
        <v>0</v>
      </c>
    </row>
    <row r="157" spans="1:14" s="1" customFormat="1" x14ac:dyDescent="0.25">
      <c r="A157" s="11" t="s">
        <v>28</v>
      </c>
      <c r="B157" s="19" t="s">
        <v>53</v>
      </c>
      <c r="C157" s="11" t="s">
        <v>30</v>
      </c>
      <c r="D157" s="11" t="s">
        <v>9</v>
      </c>
      <c r="E157" s="19">
        <v>43938</v>
      </c>
      <c r="F157" s="12">
        <v>125</v>
      </c>
      <c r="G157" s="3"/>
      <c r="H157" s="8">
        <f t="shared" ref="H157" si="155">G157*$F157</f>
        <v>0</v>
      </c>
      <c r="I157" s="3"/>
      <c r="J157" s="8">
        <f t="shared" ref="J157" si="156">I157*$F157</f>
        <v>0</v>
      </c>
      <c r="K157" s="3"/>
      <c r="L157" s="8">
        <f t="shared" si="89"/>
        <v>0</v>
      </c>
      <c r="M157" s="3"/>
      <c r="N157" s="8">
        <f t="shared" si="90"/>
        <v>0</v>
      </c>
    </row>
    <row r="158" spans="1:14" s="1" customFormat="1" x14ac:dyDescent="0.25">
      <c r="A158" s="11" t="s">
        <v>28</v>
      </c>
      <c r="B158" s="19" t="s">
        <v>630</v>
      </c>
      <c r="C158" s="11" t="s">
        <v>30</v>
      </c>
      <c r="D158" s="11" t="s">
        <v>9</v>
      </c>
      <c r="E158" s="19">
        <v>43488</v>
      </c>
      <c r="F158" s="12">
        <v>125</v>
      </c>
      <c r="G158" s="3"/>
      <c r="H158" s="8">
        <f t="shared" ref="H158" si="157">G158*$F158</f>
        <v>0</v>
      </c>
      <c r="I158" s="3"/>
      <c r="J158" s="8">
        <f t="shared" ref="J158" si="158">I158*$F158</f>
        <v>0</v>
      </c>
      <c r="K158" s="3"/>
      <c r="L158" s="8">
        <f t="shared" ref="L158" si="159">K158*$F158</f>
        <v>0</v>
      </c>
      <c r="M158" s="3"/>
      <c r="N158" s="8">
        <f t="shared" ref="N158" si="160">M158*$F158</f>
        <v>0</v>
      </c>
    </row>
    <row r="159" spans="1:14" s="1" customFormat="1" x14ac:dyDescent="0.25">
      <c r="A159" s="11" t="s">
        <v>28</v>
      </c>
      <c r="B159" s="19" t="s">
        <v>54</v>
      </c>
      <c r="C159" s="11" t="s">
        <v>30</v>
      </c>
      <c r="D159" s="11" t="s">
        <v>9</v>
      </c>
      <c r="E159" s="19">
        <v>43376</v>
      </c>
      <c r="F159" s="12">
        <v>125</v>
      </c>
      <c r="G159" s="3"/>
      <c r="H159" s="8">
        <f t="shared" ref="H159" si="161">G159*$F159</f>
        <v>0</v>
      </c>
      <c r="I159" s="3"/>
      <c r="J159" s="8">
        <f t="shared" ref="J159" si="162">I159*$F159</f>
        <v>0</v>
      </c>
      <c r="K159" s="3"/>
      <c r="L159" s="8">
        <f t="shared" si="89"/>
        <v>0</v>
      </c>
      <c r="M159" s="3"/>
      <c r="N159" s="8">
        <f t="shared" si="90"/>
        <v>0</v>
      </c>
    </row>
    <row r="160" spans="1:14" s="1" customFormat="1" x14ac:dyDescent="0.25">
      <c r="A160" s="11" t="s">
        <v>28</v>
      </c>
      <c r="B160" s="19" t="s">
        <v>55</v>
      </c>
      <c r="C160" s="11" t="s">
        <v>30</v>
      </c>
      <c r="D160" s="11" t="s">
        <v>9</v>
      </c>
      <c r="E160" s="19">
        <v>43852</v>
      </c>
      <c r="F160" s="12">
        <v>125</v>
      </c>
      <c r="G160" s="3"/>
      <c r="H160" s="8">
        <f t="shared" ref="H160" si="163">G160*$F160</f>
        <v>0</v>
      </c>
      <c r="I160" s="3"/>
      <c r="J160" s="8">
        <f t="shared" ref="J160" si="164">I160*$F160</f>
        <v>0</v>
      </c>
      <c r="K160" s="3"/>
      <c r="L160" s="8">
        <f t="shared" si="89"/>
        <v>0</v>
      </c>
      <c r="M160" s="3"/>
      <c r="N160" s="8">
        <f t="shared" si="90"/>
        <v>0</v>
      </c>
    </row>
    <row r="161" spans="1:14" s="1" customFormat="1" x14ac:dyDescent="0.25">
      <c r="A161" s="11" t="s">
        <v>28</v>
      </c>
      <c r="B161" s="19" t="s">
        <v>631</v>
      </c>
      <c r="C161" s="11" t="s">
        <v>284</v>
      </c>
      <c r="D161" s="11" t="s">
        <v>9</v>
      </c>
      <c r="E161" s="19">
        <v>43565</v>
      </c>
      <c r="F161" s="12">
        <v>125</v>
      </c>
      <c r="G161" s="3"/>
      <c r="H161" s="8">
        <f t="shared" ref="H161" si="165">G161*$F161</f>
        <v>0</v>
      </c>
      <c r="I161" s="3"/>
      <c r="J161" s="8">
        <f t="shared" ref="J161" si="166">I161*$F161</f>
        <v>0</v>
      </c>
      <c r="K161" s="3"/>
      <c r="L161" s="8">
        <f t="shared" ref="L161" si="167">K161*$F161</f>
        <v>0</v>
      </c>
      <c r="M161" s="3"/>
      <c r="N161" s="8">
        <f t="shared" ref="N161" si="168">M161*$F161</f>
        <v>0</v>
      </c>
    </row>
    <row r="162" spans="1:14" s="1" customFormat="1" x14ac:dyDescent="0.25">
      <c r="A162" s="11" t="s">
        <v>28</v>
      </c>
      <c r="B162" s="19" t="s">
        <v>56</v>
      </c>
      <c r="C162" s="11" t="s">
        <v>30</v>
      </c>
      <c r="D162" s="11" t="s">
        <v>9</v>
      </c>
      <c r="E162" s="19">
        <v>43735</v>
      </c>
      <c r="F162" s="12">
        <v>125</v>
      </c>
      <c r="G162" s="3"/>
      <c r="H162" s="8">
        <f t="shared" ref="H162" si="169">G162*$F162</f>
        <v>0</v>
      </c>
      <c r="I162" s="3"/>
      <c r="J162" s="8">
        <f t="shared" ref="J162" si="170">I162*$F162</f>
        <v>0</v>
      </c>
      <c r="K162" s="3"/>
      <c r="L162" s="8">
        <f t="shared" si="89"/>
        <v>0</v>
      </c>
      <c r="M162" s="3"/>
      <c r="N162" s="8">
        <f t="shared" si="90"/>
        <v>0</v>
      </c>
    </row>
    <row r="163" spans="1:14" s="1" customFormat="1" x14ac:dyDescent="0.25">
      <c r="A163" s="11" t="s">
        <v>28</v>
      </c>
      <c r="B163" s="19" t="s">
        <v>57</v>
      </c>
      <c r="C163" s="11" t="s">
        <v>30</v>
      </c>
      <c r="D163" s="11" t="s">
        <v>9</v>
      </c>
      <c r="E163" s="19">
        <v>43395</v>
      </c>
      <c r="F163" s="12">
        <v>125</v>
      </c>
      <c r="G163" s="3"/>
      <c r="H163" s="8">
        <f t="shared" ref="H163" si="171">G163*$F163</f>
        <v>0</v>
      </c>
      <c r="I163" s="3"/>
      <c r="J163" s="8">
        <f t="shared" ref="J163" si="172">I163*$F163</f>
        <v>0</v>
      </c>
      <c r="K163" s="3"/>
      <c r="L163" s="8">
        <f t="shared" si="89"/>
        <v>0</v>
      </c>
      <c r="M163" s="3"/>
      <c r="N163" s="8">
        <f t="shared" si="90"/>
        <v>0</v>
      </c>
    </row>
    <row r="164" spans="1:14" s="1" customFormat="1" x14ac:dyDescent="0.25">
      <c r="A164" s="11" t="s">
        <v>28</v>
      </c>
      <c r="B164" s="19" t="s">
        <v>58</v>
      </c>
      <c r="C164" s="11" t="s">
        <v>30</v>
      </c>
      <c r="D164" s="11" t="s">
        <v>9</v>
      </c>
      <c r="E164" s="19">
        <v>43953</v>
      </c>
      <c r="F164" s="12">
        <v>125</v>
      </c>
      <c r="G164" s="3"/>
      <c r="H164" s="8">
        <f t="shared" ref="H164" si="173">G164*$F164</f>
        <v>0</v>
      </c>
      <c r="I164" s="3"/>
      <c r="J164" s="8">
        <f t="shared" ref="J164" si="174">I164*$F164</f>
        <v>0</v>
      </c>
      <c r="K164" s="3"/>
      <c r="L164" s="8">
        <f t="shared" si="89"/>
        <v>0</v>
      </c>
      <c r="M164" s="3"/>
      <c r="N164" s="8">
        <f t="shared" si="90"/>
        <v>0</v>
      </c>
    </row>
    <row r="165" spans="1:14" s="1" customFormat="1" x14ac:dyDescent="0.25">
      <c r="A165" s="11" t="s">
        <v>28</v>
      </c>
      <c r="B165" s="19" t="s">
        <v>59</v>
      </c>
      <c r="C165" s="11" t="s">
        <v>30</v>
      </c>
      <c r="D165" s="11" t="s">
        <v>9</v>
      </c>
      <c r="E165" s="19">
        <v>43672</v>
      </c>
      <c r="F165" s="12">
        <v>125</v>
      </c>
      <c r="G165" s="3"/>
      <c r="H165" s="8">
        <f t="shared" ref="H165:H166" si="175">G165*$F165</f>
        <v>0</v>
      </c>
      <c r="I165" s="3"/>
      <c r="J165" s="8">
        <f t="shared" ref="J165:J166" si="176">I165*$F165</f>
        <v>0</v>
      </c>
      <c r="K165" s="3"/>
      <c r="L165" s="8">
        <f t="shared" si="89"/>
        <v>0</v>
      </c>
      <c r="M165" s="3"/>
      <c r="N165" s="8">
        <f t="shared" si="90"/>
        <v>0</v>
      </c>
    </row>
    <row r="166" spans="1:14" s="1" customFormat="1" x14ac:dyDescent="0.25">
      <c r="A166" s="11" t="s">
        <v>28</v>
      </c>
      <c r="B166" s="19" t="s">
        <v>488</v>
      </c>
      <c r="C166" s="11" t="s">
        <v>30</v>
      </c>
      <c r="D166" s="11" t="s">
        <v>9</v>
      </c>
      <c r="E166" s="19">
        <v>43982</v>
      </c>
      <c r="F166" s="12">
        <v>125</v>
      </c>
      <c r="G166" s="3"/>
      <c r="H166" s="8">
        <f t="shared" si="175"/>
        <v>0</v>
      </c>
      <c r="I166" s="3"/>
      <c r="J166" s="8">
        <f t="shared" si="176"/>
        <v>0</v>
      </c>
      <c r="K166" s="3"/>
      <c r="L166" s="8">
        <f t="shared" si="89"/>
        <v>0</v>
      </c>
      <c r="M166" s="3"/>
      <c r="N166" s="8">
        <f t="shared" si="90"/>
        <v>0</v>
      </c>
    </row>
    <row r="167" spans="1:14" s="1" customFormat="1" x14ac:dyDescent="0.25">
      <c r="A167" s="11" t="s">
        <v>28</v>
      </c>
      <c r="B167" s="19" t="s">
        <v>60</v>
      </c>
      <c r="C167" s="11" t="s">
        <v>30</v>
      </c>
      <c r="D167" s="11" t="s">
        <v>9</v>
      </c>
      <c r="E167" s="19">
        <v>43713</v>
      </c>
      <c r="F167" s="12">
        <v>125</v>
      </c>
      <c r="G167" s="3"/>
      <c r="H167" s="8">
        <f t="shared" ref="H167" si="177">G167*$F167</f>
        <v>0</v>
      </c>
      <c r="I167" s="3"/>
      <c r="J167" s="8">
        <f t="shared" ref="J167" si="178">I167*$F167</f>
        <v>0</v>
      </c>
      <c r="K167" s="3"/>
      <c r="L167" s="8">
        <f t="shared" si="89"/>
        <v>0</v>
      </c>
      <c r="M167" s="3"/>
      <c r="N167" s="8">
        <f t="shared" si="90"/>
        <v>0</v>
      </c>
    </row>
    <row r="168" spans="1:14" s="1" customFormat="1" x14ac:dyDescent="0.25">
      <c r="A168" s="11" t="s">
        <v>28</v>
      </c>
      <c r="B168" s="19" t="s">
        <v>61</v>
      </c>
      <c r="C168" s="11" t="s">
        <v>30</v>
      </c>
      <c r="D168" s="11" t="s">
        <v>9</v>
      </c>
      <c r="E168" s="19">
        <v>43971</v>
      </c>
      <c r="F168" s="12">
        <v>125</v>
      </c>
      <c r="G168" s="3"/>
      <c r="H168" s="8">
        <f t="shared" ref="H168" si="179">G168*$F168</f>
        <v>0</v>
      </c>
      <c r="I168" s="3"/>
      <c r="J168" s="8">
        <f t="shared" ref="J168" si="180">I168*$F168</f>
        <v>0</v>
      </c>
      <c r="K168" s="3"/>
      <c r="L168" s="8">
        <f t="shared" si="89"/>
        <v>0</v>
      </c>
      <c r="M168" s="3"/>
      <c r="N168" s="8">
        <f t="shared" si="90"/>
        <v>0</v>
      </c>
    </row>
    <row r="169" spans="1:14" s="1" customFormat="1" x14ac:dyDescent="0.25">
      <c r="A169" s="11" t="s">
        <v>28</v>
      </c>
      <c r="B169" s="19" t="s">
        <v>626</v>
      </c>
      <c r="C169" s="11" t="s">
        <v>30</v>
      </c>
      <c r="D169" s="11" t="s">
        <v>9</v>
      </c>
      <c r="E169" s="19">
        <v>43491</v>
      </c>
      <c r="F169" s="12">
        <v>125</v>
      </c>
      <c r="G169" s="3"/>
      <c r="H169" s="8">
        <f t="shared" ref="H169:H170" si="181">G169*$F169</f>
        <v>0</v>
      </c>
      <c r="I169" s="3"/>
      <c r="J169" s="8">
        <f t="shared" ref="J169:J170" si="182">I169*$F169</f>
        <v>0</v>
      </c>
      <c r="K169" s="3"/>
      <c r="L169" s="8">
        <f t="shared" si="89"/>
        <v>0</v>
      </c>
      <c r="M169" s="3"/>
      <c r="N169" s="8">
        <f t="shared" si="90"/>
        <v>0</v>
      </c>
    </row>
    <row r="170" spans="1:14" s="1" customFormat="1" x14ac:dyDescent="0.25">
      <c r="A170" s="11" t="s">
        <v>28</v>
      </c>
      <c r="B170" s="19" t="s">
        <v>641</v>
      </c>
      <c r="C170" s="11" t="s">
        <v>30</v>
      </c>
      <c r="D170" s="11" t="s">
        <v>9</v>
      </c>
      <c r="E170" s="19">
        <v>44049</v>
      </c>
      <c r="F170" s="12">
        <v>125</v>
      </c>
      <c r="G170" s="3"/>
      <c r="H170" s="8">
        <f t="shared" si="181"/>
        <v>0</v>
      </c>
      <c r="I170" s="3"/>
      <c r="J170" s="8">
        <f t="shared" si="182"/>
        <v>0</v>
      </c>
      <c r="K170" s="3"/>
      <c r="L170" s="8">
        <f t="shared" si="89"/>
        <v>0</v>
      </c>
      <c r="M170" s="3"/>
      <c r="N170" s="8">
        <f t="shared" si="90"/>
        <v>0</v>
      </c>
    </row>
    <row r="171" spans="1:14" s="1" customFormat="1" x14ac:dyDescent="0.25">
      <c r="A171" s="11" t="s">
        <v>28</v>
      </c>
      <c r="B171" s="19" t="s">
        <v>62</v>
      </c>
      <c r="C171" s="11" t="s">
        <v>30</v>
      </c>
      <c r="D171" s="11" t="s">
        <v>9</v>
      </c>
      <c r="E171" s="19">
        <v>43684</v>
      </c>
      <c r="F171" s="12">
        <v>125</v>
      </c>
      <c r="G171" s="3"/>
      <c r="H171" s="8">
        <f t="shared" ref="H171:H173" si="183">G171*$F171</f>
        <v>0</v>
      </c>
      <c r="I171" s="3"/>
      <c r="J171" s="8">
        <f t="shared" ref="J171:J173" si="184">I171*$F171</f>
        <v>0</v>
      </c>
      <c r="K171" s="3"/>
      <c r="L171" s="8">
        <f t="shared" si="89"/>
        <v>0</v>
      </c>
      <c r="M171" s="3"/>
      <c r="N171" s="8">
        <f t="shared" si="90"/>
        <v>0</v>
      </c>
    </row>
    <row r="172" spans="1:14" s="1" customFormat="1" x14ac:dyDescent="0.25">
      <c r="A172" s="11" t="s">
        <v>28</v>
      </c>
      <c r="B172" s="19" t="s">
        <v>642</v>
      </c>
      <c r="C172" s="11" t="s">
        <v>30</v>
      </c>
      <c r="D172" s="11" t="s">
        <v>9</v>
      </c>
      <c r="E172" s="19">
        <v>44071</v>
      </c>
      <c r="F172" s="12">
        <v>125</v>
      </c>
      <c r="G172" s="3"/>
      <c r="H172" s="8">
        <f t="shared" ref="H172" si="185">G172*$F172</f>
        <v>0</v>
      </c>
      <c r="I172" s="3"/>
      <c r="J172" s="8">
        <f t="shared" ref="J172" si="186">I172*$F172</f>
        <v>0</v>
      </c>
      <c r="K172" s="3"/>
      <c r="L172" s="8">
        <f t="shared" ref="L172" si="187">K172*$F172</f>
        <v>0</v>
      </c>
      <c r="M172" s="3"/>
      <c r="N172" s="8">
        <f t="shared" ref="N172" si="188">M172*$F172</f>
        <v>0</v>
      </c>
    </row>
    <row r="173" spans="1:14" s="1" customFormat="1" x14ac:dyDescent="0.25">
      <c r="A173" s="11" t="s">
        <v>28</v>
      </c>
      <c r="B173" s="19" t="s">
        <v>495</v>
      </c>
      <c r="C173" s="11" t="s">
        <v>30</v>
      </c>
      <c r="D173" s="11" t="s">
        <v>9</v>
      </c>
      <c r="E173" s="19">
        <v>43584</v>
      </c>
      <c r="F173" s="12">
        <v>125</v>
      </c>
      <c r="G173" s="3"/>
      <c r="H173" s="8">
        <f t="shared" si="183"/>
        <v>0</v>
      </c>
      <c r="I173" s="3"/>
      <c r="J173" s="8">
        <f t="shared" si="184"/>
        <v>0</v>
      </c>
      <c r="K173" s="3"/>
      <c r="L173" s="8">
        <f t="shared" si="89"/>
        <v>0</v>
      </c>
      <c r="M173" s="3"/>
      <c r="N173" s="8">
        <f t="shared" si="90"/>
        <v>0</v>
      </c>
    </row>
    <row r="174" spans="1:14" s="1" customFormat="1" x14ac:dyDescent="0.25">
      <c r="A174" s="11" t="s">
        <v>28</v>
      </c>
      <c r="B174" s="19" t="s">
        <v>491</v>
      </c>
      <c r="C174" s="11" t="s">
        <v>30</v>
      </c>
      <c r="D174" s="11" t="s">
        <v>9</v>
      </c>
      <c r="E174" s="19">
        <v>44078</v>
      </c>
      <c r="F174" s="12">
        <v>125</v>
      </c>
      <c r="G174" s="3"/>
      <c r="H174" s="8">
        <f t="shared" ref="H174:H180" si="189">G174*$F174</f>
        <v>0</v>
      </c>
      <c r="I174" s="3"/>
      <c r="J174" s="8">
        <f t="shared" ref="J174:J180" si="190">I174*$F174</f>
        <v>0</v>
      </c>
      <c r="K174" s="3"/>
      <c r="L174" s="8">
        <f t="shared" si="89"/>
        <v>0</v>
      </c>
      <c r="M174" s="3"/>
      <c r="N174" s="8">
        <f t="shared" si="90"/>
        <v>0</v>
      </c>
    </row>
    <row r="175" spans="1:14" s="1" customFormat="1" x14ac:dyDescent="0.25">
      <c r="A175" s="11" t="s">
        <v>28</v>
      </c>
      <c r="B175" s="19" t="s">
        <v>493</v>
      </c>
      <c r="C175" s="11" t="s">
        <v>30</v>
      </c>
      <c r="D175" s="11" t="s">
        <v>9</v>
      </c>
      <c r="E175" s="19">
        <v>44055</v>
      </c>
      <c r="F175" s="12">
        <v>125</v>
      </c>
      <c r="G175" s="3"/>
      <c r="H175" s="8">
        <f t="shared" si="189"/>
        <v>0</v>
      </c>
      <c r="I175" s="3"/>
      <c r="J175" s="8">
        <f t="shared" si="190"/>
        <v>0</v>
      </c>
      <c r="K175" s="3"/>
      <c r="L175" s="8">
        <f t="shared" si="89"/>
        <v>0</v>
      </c>
      <c r="M175" s="3"/>
      <c r="N175" s="8">
        <f t="shared" si="90"/>
        <v>0</v>
      </c>
    </row>
    <row r="176" spans="1:14" s="1" customFormat="1" x14ac:dyDescent="0.25">
      <c r="A176" s="11" t="s">
        <v>28</v>
      </c>
      <c r="B176" s="19" t="s">
        <v>637</v>
      </c>
      <c r="C176" s="11" t="s">
        <v>30</v>
      </c>
      <c r="D176" s="11" t="s">
        <v>9</v>
      </c>
      <c r="E176" s="19">
        <v>44035</v>
      </c>
      <c r="F176" s="12">
        <v>125</v>
      </c>
      <c r="G176" s="3"/>
      <c r="H176" s="8">
        <f t="shared" ref="H176:H179" si="191">G176*$F176</f>
        <v>0</v>
      </c>
      <c r="I176" s="3"/>
      <c r="J176" s="8">
        <f t="shared" ref="J176:J179" si="192">I176*$F176</f>
        <v>0</v>
      </c>
      <c r="K176" s="3"/>
      <c r="L176" s="8">
        <f t="shared" ref="L176:L179" si="193">K176*$F176</f>
        <v>0</v>
      </c>
      <c r="M176" s="3"/>
      <c r="N176" s="8">
        <f t="shared" ref="N176:N179" si="194">M176*$F176</f>
        <v>0</v>
      </c>
    </row>
    <row r="177" spans="1:15" s="1" customFormat="1" x14ac:dyDescent="0.25">
      <c r="A177" s="11" t="s">
        <v>28</v>
      </c>
      <c r="B177" s="19" t="s">
        <v>638</v>
      </c>
      <c r="C177" s="11" t="s">
        <v>30</v>
      </c>
      <c r="D177" s="11" t="s">
        <v>9</v>
      </c>
      <c r="E177" s="19">
        <v>45669</v>
      </c>
      <c r="F177" s="12">
        <v>125</v>
      </c>
      <c r="G177" s="3"/>
      <c r="H177" s="8">
        <f t="shared" si="191"/>
        <v>0</v>
      </c>
      <c r="I177" s="3"/>
      <c r="J177" s="8">
        <f t="shared" si="192"/>
        <v>0</v>
      </c>
      <c r="K177" s="3"/>
      <c r="L177" s="8">
        <f t="shared" si="193"/>
        <v>0</v>
      </c>
      <c r="M177" s="3"/>
      <c r="N177" s="8">
        <f t="shared" si="194"/>
        <v>0</v>
      </c>
    </row>
    <row r="178" spans="1:15" s="1" customFormat="1" x14ac:dyDescent="0.25">
      <c r="A178" s="11" t="s">
        <v>28</v>
      </c>
      <c r="B178" s="19" t="s">
        <v>492</v>
      </c>
      <c r="C178" s="11" t="s">
        <v>30</v>
      </c>
      <c r="D178" s="11" t="s">
        <v>9</v>
      </c>
      <c r="E178" s="19">
        <v>44033</v>
      </c>
      <c r="F178" s="12">
        <v>125</v>
      </c>
      <c r="G178" s="3"/>
      <c r="H178" s="8">
        <f t="shared" si="191"/>
        <v>0</v>
      </c>
      <c r="I178" s="3"/>
      <c r="J178" s="8">
        <f t="shared" si="192"/>
        <v>0</v>
      </c>
      <c r="K178" s="3"/>
      <c r="L178" s="8">
        <f t="shared" si="193"/>
        <v>0</v>
      </c>
      <c r="M178" s="3"/>
      <c r="N178" s="8">
        <f t="shared" si="194"/>
        <v>0</v>
      </c>
    </row>
    <row r="179" spans="1:15" s="1" customFormat="1" x14ac:dyDescent="0.25">
      <c r="A179" s="11" t="s">
        <v>28</v>
      </c>
      <c r="B179" s="19" t="s">
        <v>639</v>
      </c>
      <c r="C179" s="11" t="s">
        <v>30</v>
      </c>
      <c r="D179" s="11" t="s">
        <v>9</v>
      </c>
      <c r="E179" s="19">
        <v>44076</v>
      </c>
      <c r="F179" s="12">
        <v>125</v>
      </c>
      <c r="G179" s="3"/>
      <c r="H179" s="8">
        <f t="shared" si="191"/>
        <v>0</v>
      </c>
      <c r="I179" s="3"/>
      <c r="J179" s="8">
        <f t="shared" si="192"/>
        <v>0</v>
      </c>
      <c r="K179" s="3"/>
      <c r="L179" s="8">
        <f t="shared" si="193"/>
        <v>0</v>
      </c>
      <c r="M179" s="3"/>
      <c r="N179" s="8">
        <f t="shared" si="194"/>
        <v>0</v>
      </c>
    </row>
    <row r="180" spans="1:15" s="1" customFormat="1" x14ac:dyDescent="0.25">
      <c r="A180" s="11" t="s">
        <v>28</v>
      </c>
      <c r="B180" s="19" t="s">
        <v>640</v>
      </c>
      <c r="C180" s="11" t="s">
        <v>30</v>
      </c>
      <c r="D180" s="11" t="s">
        <v>9</v>
      </c>
      <c r="E180" s="19">
        <v>43782</v>
      </c>
      <c r="F180" s="12">
        <v>125</v>
      </c>
      <c r="G180" s="3"/>
      <c r="H180" s="8">
        <f t="shared" si="189"/>
        <v>0</v>
      </c>
      <c r="I180" s="3"/>
      <c r="J180" s="8">
        <f t="shared" si="190"/>
        <v>0</v>
      </c>
      <c r="K180" s="3"/>
      <c r="L180" s="8">
        <f t="shared" si="89"/>
        <v>0</v>
      </c>
      <c r="M180" s="3"/>
      <c r="N180" s="8">
        <f t="shared" si="90"/>
        <v>0</v>
      </c>
    </row>
    <row r="181" spans="1:15" s="13" customFormat="1" x14ac:dyDescent="0.25">
      <c r="F181" s="13" t="s">
        <v>438</v>
      </c>
      <c r="G181" s="8">
        <f>H181</f>
        <v>0</v>
      </c>
      <c r="H181" s="8">
        <f>SUM(H123:H180)</f>
        <v>0</v>
      </c>
      <c r="I181" s="8">
        <f>J181</f>
        <v>0</v>
      </c>
      <c r="J181" s="8">
        <f>SUM(J123:J180)</f>
        <v>0</v>
      </c>
      <c r="K181" s="8">
        <f>L181</f>
        <v>0</v>
      </c>
      <c r="L181" s="8">
        <f>SUM(L123:L180)</f>
        <v>0</v>
      </c>
      <c r="M181" s="8">
        <f>N181</f>
        <v>0</v>
      </c>
      <c r="N181" s="8">
        <f>SUM(N123:N180)</f>
        <v>0</v>
      </c>
      <c r="O181" s="9">
        <f>SUM(G181+I181+K181+M181)</f>
        <v>0</v>
      </c>
    </row>
    <row r="182" spans="1:15" s="1" customFormat="1" x14ac:dyDescent="0.25">
      <c r="A182" s="11" t="s">
        <v>63</v>
      </c>
      <c r="B182" s="19" t="s">
        <v>64</v>
      </c>
      <c r="C182" s="11" t="s">
        <v>568</v>
      </c>
      <c r="D182" s="11" t="s">
        <v>9</v>
      </c>
      <c r="E182" s="19">
        <v>76200</v>
      </c>
      <c r="F182" s="12">
        <v>102</v>
      </c>
      <c r="G182" s="2"/>
      <c r="H182" s="8">
        <f>G182*$F182</f>
        <v>0</v>
      </c>
      <c r="I182" s="2"/>
      <c r="J182" s="8">
        <f>I182*$F182</f>
        <v>0</v>
      </c>
      <c r="K182" s="2"/>
      <c r="L182" s="8">
        <f>K182*$F182</f>
        <v>0</v>
      </c>
      <c r="M182" s="2"/>
      <c r="N182" s="8">
        <f>M182*$F182</f>
        <v>0</v>
      </c>
    </row>
    <row r="183" spans="1:15" s="13" customFormat="1" x14ac:dyDescent="0.25">
      <c r="F183" s="13" t="s">
        <v>438</v>
      </c>
      <c r="G183" s="8">
        <f>H183</f>
        <v>0</v>
      </c>
      <c r="H183" s="8">
        <f>SUM(H182:H182)</f>
        <v>0</v>
      </c>
      <c r="I183" s="8">
        <f>J183</f>
        <v>0</v>
      </c>
      <c r="J183" s="8">
        <f>SUM(J182:J182)</f>
        <v>0</v>
      </c>
      <c r="K183" s="8">
        <f>L183</f>
        <v>0</v>
      </c>
      <c r="L183" s="8">
        <f>SUM(L182:L182)</f>
        <v>0</v>
      </c>
      <c r="M183" s="8">
        <f>N183</f>
        <v>0</v>
      </c>
      <c r="N183" s="8">
        <f>SUM(N182:N182)</f>
        <v>0</v>
      </c>
      <c r="O183" s="9">
        <f>SUM(G183+I183+K183+M183)</f>
        <v>0</v>
      </c>
    </row>
    <row r="184" spans="1:15" s="1" customFormat="1" x14ac:dyDescent="0.25">
      <c r="A184" s="11" t="s">
        <v>65</v>
      </c>
      <c r="B184" s="19" t="s">
        <v>643</v>
      </c>
      <c r="C184" s="11" t="s">
        <v>30</v>
      </c>
      <c r="D184" s="11" t="s">
        <v>9</v>
      </c>
      <c r="E184" s="19">
        <v>15167</v>
      </c>
      <c r="F184" s="12">
        <v>102</v>
      </c>
      <c r="G184" s="3"/>
      <c r="H184" s="8">
        <f t="shared" ref="H184" si="195">G184*$F184</f>
        <v>0</v>
      </c>
      <c r="I184" s="3"/>
      <c r="J184" s="8">
        <f t="shared" ref="J184" si="196">I184*$F184</f>
        <v>0</v>
      </c>
      <c r="K184" s="3"/>
      <c r="L184" s="8">
        <f t="shared" ref="L184:L185" si="197">K184*$F184</f>
        <v>0</v>
      </c>
      <c r="M184" s="3"/>
      <c r="N184" s="8">
        <f t="shared" ref="N184:N185" si="198">M184*$F184</f>
        <v>0</v>
      </c>
    </row>
    <row r="185" spans="1:15" s="1" customFormat="1" x14ac:dyDescent="0.25">
      <c r="A185" s="11" t="s">
        <v>65</v>
      </c>
      <c r="B185" s="19" t="s">
        <v>66</v>
      </c>
      <c r="C185" s="11" t="s">
        <v>30</v>
      </c>
      <c r="D185" s="11" t="s">
        <v>9</v>
      </c>
      <c r="E185" s="19">
        <v>15112</v>
      </c>
      <c r="F185" s="12">
        <v>102</v>
      </c>
      <c r="G185" s="3"/>
      <c r="H185" s="8">
        <f t="shared" ref="H185" si="199">G185*$F185</f>
        <v>0</v>
      </c>
      <c r="I185" s="3"/>
      <c r="J185" s="8">
        <f t="shared" ref="J185" si="200">I185*$F185</f>
        <v>0</v>
      </c>
      <c r="K185" s="3"/>
      <c r="L185" s="8">
        <f t="shared" si="197"/>
        <v>0</v>
      </c>
      <c r="M185" s="3"/>
      <c r="N185" s="8">
        <f t="shared" si="198"/>
        <v>0</v>
      </c>
    </row>
    <row r="186" spans="1:15" s="13" customFormat="1" x14ac:dyDescent="0.25">
      <c r="F186" s="13" t="s">
        <v>438</v>
      </c>
      <c r="G186" s="8">
        <f>H186</f>
        <v>0</v>
      </c>
      <c r="H186" s="8">
        <f>SUM(H184:H185)</f>
        <v>0</v>
      </c>
      <c r="I186" s="8">
        <f>J186</f>
        <v>0</v>
      </c>
      <c r="J186" s="8">
        <f>SUM(J184:J185)</f>
        <v>0</v>
      </c>
      <c r="K186" s="8">
        <f>L186</f>
        <v>0</v>
      </c>
      <c r="L186" s="8">
        <f>SUM(L184:L185)</f>
        <v>0</v>
      </c>
      <c r="M186" s="8">
        <f>N186</f>
        <v>0</v>
      </c>
      <c r="N186" s="8">
        <f>SUM(N184:N185)</f>
        <v>0</v>
      </c>
      <c r="O186" s="9">
        <f>SUM(G186+I186+K186+M186)</f>
        <v>0</v>
      </c>
    </row>
    <row r="187" spans="1:15" s="1" customFormat="1" x14ac:dyDescent="0.25">
      <c r="A187" s="11" t="s">
        <v>67</v>
      </c>
      <c r="B187" s="19" t="s">
        <v>644</v>
      </c>
      <c r="C187" s="11" t="s">
        <v>499</v>
      </c>
      <c r="D187" s="11" t="s">
        <v>9</v>
      </c>
      <c r="E187" s="19">
        <v>71029</v>
      </c>
      <c r="F187" s="12">
        <v>83</v>
      </c>
      <c r="G187" s="3"/>
      <c r="H187" s="8">
        <f t="shared" ref="H187" si="201">G187*$F187</f>
        <v>0</v>
      </c>
      <c r="I187" s="3"/>
      <c r="J187" s="8">
        <f t="shared" ref="J187" si="202">I187*$F187</f>
        <v>0</v>
      </c>
      <c r="K187" s="3"/>
      <c r="L187" s="8">
        <f t="shared" ref="L187:L204" si="203">K187*$F187</f>
        <v>0</v>
      </c>
      <c r="M187" s="3"/>
      <c r="N187" s="8">
        <f t="shared" ref="N187:N204" si="204">M187*$F187</f>
        <v>0</v>
      </c>
    </row>
    <row r="188" spans="1:15" s="1" customFormat="1" x14ac:dyDescent="0.25">
      <c r="A188" s="11" t="s">
        <v>67</v>
      </c>
      <c r="B188" s="19" t="s">
        <v>68</v>
      </c>
      <c r="C188" s="11" t="s">
        <v>499</v>
      </c>
      <c r="D188" s="11" t="s">
        <v>9</v>
      </c>
      <c r="E188" s="19">
        <v>70759</v>
      </c>
      <c r="F188" s="12">
        <v>83</v>
      </c>
      <c r="G188" s="3"/>
      <c r="H188" s="8">
        <f t="shared" ref="H188" si="205">G188*$F188</f>
        <v>0</v>
      </c>
      <c r="I188" s="3"/>
      <c r="J188" s="8">
        <f t="shared" ref="J188" si="206">I188*$F188</f>
        <v>0</v>
      </c>
      <c r="K188" s="3"/>
      <c r="L188" s="8">
        <f t="shared" si="203"/>
        <v>0</v>
      </c>
      <c r="M188" s="3"/>
      <c r="N188" s="8">
        <f t="shared" si="204"/>
        <v>0</v>
      </c>
    </row>
    <row r="189" spans="1:15" s="1" customFormat="1" x14ac:dyDescent="0.25">
      <c r="A189" s="11" t="s">
        <v>67</v>
      </c>
      <c r="B189" s="19" t="s">
        <v>69</v>
      </c>
      <c r="C189" s="11" t="s">
        <v>499</v>
      </c>
      <c r="D189" s="11" t="s">
        <v>9</v>
      </c>
      <c r="E189" s="19">
        <v>70639</v>
      </c>
      <c r="F189" s="12">
        <v>83</v>
      </c>
      <c r="G189" s="3"/>
      <c r="H189" s="8">
        <f t="shared" ref="H189" si="207">G189*$F189</f>
        <v>0</v>
      </c>
      <c r="I189" s="3"/>
      <c r="J189" s="8">
        <f t="shared" ref="J189" si="208">I189*$F189</f>
        <v>0</v>
      </c>
      <c r="K189" s="3"/>
      <c r="L189" s="8">
        <f t="shared" si="203"/>
        <v>0</v>
      </c>
      <c r="M189" s="3"/>
      <c r="N189" s="8">
        <f t="shared" si="204"/>
        <v>0</v>
      </c>
    </row>
    <row r="190" spans="1:15" s="1" customFormat="1" x14ac:dyDescent="0.25">
      <c r="A190" s="11" t="s">
        <v>67</v>
      </c>
      <c r="B190" s="19" t="s">
        <v>70</v>
      </c>
      <c r="C190" s="11" t="s">
        <v>499</v>
      </c>
      <c r="D190" s="11" t="s">
        <v>9</v>
      </c>
      <c r="E190" s="19">
        <v>70641</v>
      </c>
      <c r="F190" s="12">
        <v>83</v>
      </c>
      <c r="G190" s="3"/>
      <c r="H190" s="8">
        <f t="shared" ref="H190:H191" si="209">G190*$F190</f>
        <v>0</v>
      </c>
      <c r="I190" s="3"/>
      <c r="J190" s="8">
        <f t="shared" ref="J190:J191" si="210">I190*$F190</f>
        <v>0</v>
      </c>
      <c r="K190" s="3"/>
      <c r="L190" s="8">
        <f t="shared" si="203"/>
        <v>0</v>
      </c>
      <c r="M190" s="3"/>
      <c r="N190" s="8">
        <f t="shared" si="204"/>
        <v>0</v>
      </c>
    </row>
    <row r="191" spans="1:15" s="1" customFormat="1" x14ac:dyDescent="0.25">
      <c r="A191" s="11" t="s">
        <v>67</v>
      </c>
      <c r="B191" s="19" t="s">
        <v>496</v>
      </c>
      <c r="C191" s="11" t="s">
        <v>499</v>
      </c>
      <c r="D191" s="11" t="s">
        <v>9</v>
      </c>
      <c r="E191" s="19">
        <v>70827</v>
      </c>
      <c r="F191" s="12">
        <v>83</v>
      </c>
      <c r="G191" s="3"/>
      <c r="H191" s="8">
        <f t="shared" si="209"/>
        <v>0</v>
      </c>
      <c r="I191" s="3"/>
      <c r="J191" s="8">
        <f t="shared" si="210"/>
        <v>0</v>
      </c>
      <c r="K191" s="3"/>
      <c r="L191" s="8">
        <f t="shared" si="203"/>
        <v>0</v>
      </c>
      <c r="M191" s="3"/>
      <c r="N191" s="8">
        <f t="shared" si="204"/>
        <v>0</v>
      </c>
    </row>
    <row r="192" spans="1:15" s="1" customFormat="1" x14ac:dyDescent="0.25">
      <c r="A192" s="11" t="s">
        <v>67</v>
      </c>
      <c r="B192" s="19" t="s">
        <v>71</v>
      </c>
      <c r="C192" s="11" t="s">
        <v>499</v>
      </c>
      <c r="D192" s="11" t="s">
        <v>9</v>
      </c>
      <c r="E192" s="19">
        <v>70755</v>
      </c>
      <c r="F192" s="12">
        <v>83</v>
      </c>
      <c r="G192" s="3"/>
      <c r="H192" s="8">
        <f t="shared" ref="H192" si="211">G192*$F192</f>
        <v>0</v>
      </c>
      <c r="I192" s="3"/>
      <c r="J192" s="8">
        <f t="shared" ref="J192" si="212">I192*$F192</f>
        <v>0</v>
      </c>
      <c r="K192" s="3"/>
      <c r="L192" s="8">
        <f t="shared" si="203"/>
        <v>0</v>
      </c>
      <c r="M192" s="3"/>
      <c r="N192" s="8">
        <f t="shared" si="204"/>
        <v>0</v>
      </c>
    </row>
    <row r="193" spans="1:15" s="1" customFormat="1" x14ac:dyDescent="0.25">
      <c r="A193" s="11" t="s">
        <v>67</v>
      </c>
      <c r="B193" s="19" t="s">
        <v>72</v>
      </c>
      <c r="C193" s="11" t="s">
        <v>499</v>
      </c>
      <c r="D193" s="11" t="s">
        <v>9</v>
      </c>
      <c r="E193" s="19">
        <v>70963</v>
      </c>
      <c r="F193" s="12">
        <v>83</v>
      </c>
      <c r="G193" s="3"/>
      <c r="H193" s="8">
        <f t="shared" ref="H193" si="213">G193*$F193</f>
        <v>0</v>
      </c>
      <c r="I193" s="3"/>
      <c r="J193" s="8">
        <f t="shared" ref="J193" si="214">I193*$F193</f>
        <v>0</v>
      </c>
      <c r="K193" s="3"/>
      <c r="L193" s="8">
        <f t="shared" si="203"/>
        <v>0</v>
      </c>
      <c r="M193" s="3"/>
      <c r="N193" s="8">
        <f t="shared" si="204"/>
        <v>0</v>
      </c>
    </row>
    <row r="194" spans="1:15" s="1" customFormat="1" x14ac:dyDescent="0.25">
      <c r="A194" s="11" t="s">
        <v>67</v>
      </c>
      <c r="B194" s="19" t="s">
        <v>73</v>
      </c>
      <c r="C194" s="11" t="s">
        <v>499</v>
      </c>
      <c r="D194" s="11" t="s">
        <v>9</v>
      </c>
      <c r="E194" s="19">
        <v>70761</v>
      </c>
      <c r="F194" s="12">
        <v>83</v>
      </c>
      <c r="G194" s="3"/>
      <c r="H194" s="8">
        <f t="shared" ref="H194" si="215">G194*$F194</f>
        <v>0</v>
      </c>
      <c r="I194" s="3"/>
      <c r="J194" s="8">
        <f t="shared" ref="J194" si="216">I194*$F194</f>
        <v>0</v>
      </c>
      <c r="K194" s="3"/>
      <c r="L194" s="8">
        <f t="shared" si="203"/>
        <v>0</v>
      </c>
      <c r="M194" s="3"/>
      <c r="N194" s="8">
        <f t="shared" si="204"/>
        <v>0</v>
      </c>
    </row>
    <row r="195" spans="1:15" s="1" customFormat="1" x14ac:dyDescent="0.25">
      <c r="A195" s="11" t="s">
        <v>67</v>
      </c>
      <c r="B195" s="19" t="s">
        <v>74</v>
      </c>
      <c r="C195" s="11" t="s">
        <v>499</v>
      </c>
      <c r="D195" s="11" t="s">
        <v>9</v>
      </c>
      <c r="E195" s="19">
        <v>70971</v>
      </c>
      <c r="F195" s="12">
        <v>83</v>
      </c>
      <c r="G195" s="3"/>
      <c r="H195" s="8">
        <f t="shared" ref="H195" si="217">G195*$F195</f>
        <v>0</v>
      </c>
      <c r="I195" s="3"/>
      <c r="J195" s="8">
        <f t="shared" ref="J195" si="218">I195*$F195</f>
        <v>0</v>
      </c>
      <c r="K195" s="3"/>
      <c r="L195" s="8">
        <f t="shared" si="203"/>
        <v>0</v>
      </c>
      <c r="M195" s="3"/>
      <c r="N195" s="8">
        <f t="shared" si="204"/>
        <v>0</v>
      </c>
    </row>
    <row r="196" spans="1:15" s="1" customFormat="1" x14ac:dyDescent="0.25">
      <c r="A196" s="11" t="s">
        <v>67</v>
      </c>
      <c r="B196" s="19" t="s">
        <v>75</v>
      </c>
      <c r="C196" s="11" t="s">
        <v>499</v>
      </c>
      <c r="D196" s="11" t="s">
        <v>9</v>
      </c>
      <c r="E196" s="19">
        <v>70750</v>
      </c>
      <c r="F196" s="12">
        <v>83</v>
      </c>
      <c r="G196" s="3"/>
      <c r="H196" s="8">
        <f t="shared" ref="H196" si="219">G196*$F196</f>
        <v>0</v>
      </c>
      <c r="I196" s="3"/>
      <c r="J196" s="8">
        <f t="shared" ref="J196" si="220">I196*$F196</f>
        <v>0</v>
      </c>
      <c r="K196" s="3"/>
      <c r="L196" s="8">
        <f t="shared" si="203"/>
        <v>0</v>
      </c>
      <c r="M196" s="3"/>
      <c r="N196" s="8">
        <f t="shared" si="204"/>
        <v>0</v>
      </c>
    </row>
    <row r="197" spans="1:15" s="1" customFormat="1" x14ac:dyDescent="0.25">
      <c r="A197" s="11" t="s">
        <v>67</v>
      </c>
      <c r="B197" s="19" t="s">
        <v>76</v>
      </c>
      <c r="C197" s="11" t="s">
        <v>499</v>
      </c>
      <c r="D197" s="11" t="s">
        <v>9</v>
      </c>
      <c r="E197" s="19">
        <v>70758</v>
      </c>
      <c r="F197" s="12">
        <v>83</v>
      </c>
      <c r="G197" s="3"/>
      <c r="H197" s="8">
        <f t="shared" ref="H197" si="221">G197*$F197</f>
        <v>0</v>
      </c>
      <c r="I197" s="3"/>
      <c r="J197" s="8">
        <f t="shared" ref="J197" si="222">I197*$F197</f>
        <v>0</v>
      </c>
      <c r="K197" s="3"/>
      <c r="L197" s="8">
        <f t="shared" si="203"/>
        <v>0</v>
      </c>
      <c r="M197" s="3"/>
      <c r="N197" s="8">
        <f t="shared" si="204"/>
        <v>0</v>
      </c>
    </row>
    <row r="198" spans="1:15" s="1" customFormat="1" x14ac:dyDescent="0.25">
      <c r="A198" s="11" t="s">
        <v>67</v>
      </c>
      <c r="B198" s="19" t="s">
        <v>645</v>
      </c>
      <c r="C198" s="11" t="s">
        <v>499</v>
      </c>
      <c r="D198" s="11" t="s">
        <v>9</v>
      </c>
      <c r="E198" s="19">
        <v>71063</v>
      </c>
      <c r="F198" s="12">
        <v>83</v>
      </c>
      <c r="G198" s="3"/>
      <c r="H198" s="8">
        <f t="shared" ref="H198" si="223">G198*$F198</f>
        <v>0</v>
      </c>
      <c r="I198" s="3"/>
      <c r="J198" s="8">
        <f t="shared" ref="J198" si="224">I198*$F198</f>
        <v>0</v>
      </c>
      <c r="K198" s="3"/>
      <c r="L198" s="8">
        <f t="shared" si="203"/>
        <v>0</v>
      </c>
      <c r="M198" s="3"/>
      <c r="N198" s="8">
        <f t="shared" si="204"/>
        <v>0</v>
      </c>
    </row>
    <row r="199" spans="1:15" s="1" customFormat="1" x14ac:dyDescent="0.25">
      <c r="A199" s="11" t="s">
        <v>67</v>
      </c>
      <c r="B199" s="19" t="s">
        <v>77</v>
      </c>
      <c r="C199" s="11" t="s">
        <v>499</v>
      </c>
      <c r="D199" s="11" t="s">
        <v>9</v>
      </c>
      <c r="E199" s="19">
        <v>70895</v>
      </c>
      <c r="F199" s="12">
        <v>83</v>
      </c>
      <c r="G199" s="3"/>
      <c r="H199" s="8">
        <f t="shared" ref="H199:H201" si="225">G199*$F199</f>
        <v>0</v>
      </c>
      <c r="I199" s="3"/>
      <c r="J199" s="8">
        <f t="shared" ref="J199:J201" si="226">I199*$F199</f>
        <v>0</v>
      </c>
      <c r="K199" s="3"/>
      <c r="L199" s="8">
        <f t="shared" si="203"/>
        <v>0</v>
      </c>
      <c r="M199" s="3"/>
      <c r="N199" s="8">
        <f t="shared" si="204"/>
        <v>0</v>
      </c>
    </row>
    <row r="200" spans="1:15" s="1" customFormat="1" x14ac:dyDescent="0.25">
      <c r="A200" s="11" t="s">
        <v>67</v>
      </c>
      <c r="B200" s="19" t="s">
        <v>497</v>
      </c>
      <c r="C200" s="11" t="s">
        <v>499</v>
      </c>
      <c r="D200" s="11" t="s">
        <v>9</v>
      </c>
      <c r="E200" s="19">
        <v>71000</v>
      </c>
      <c r="F200" s="12">
        <v>83</v>
      </c>
      <c r="G200" s="3"/>
      <c r="H200" s="8">
        <f t="shared" si="225"/>
        <v>0</v>
      </c>
      <c r="I200" s="3"/>
      <c r="J200" s="8">
        <f t="shared" si="226"/>
        <v>0</v>
      </c>
      <c r="K200" s="3"/>
      <c r="L200" s="8">
        <f t="shared" si="203"/>
        <v>0</v>
      </c>
      <c r="M200" s="3"/>
      <c r="N200" s="8">
        <f t="shared" si="204"/>
        <v>0</v>
      </c>
    </row>
    <row r="201" spans="1:15" s="1" customFormat="1" x14ac:dyDescent="0.25">
      <c r="A201" s="11" t="s">
        <v>67</v>
      </c>
      <c r="B201" s="19" t="s">
        <v>498</v>
      </c>
      <c r="C201" s="11" t="s">
        <v>499</v>
      </c>
      <c r="D201" s="11" t="s">
        <v>9</v>
      </c>
      <c r="E201" s="19">
        <v>71030</v>
      </c>
      <c r="F201" s="12">
        <v>83</v>
      </c>
      <c r="G201" s="3"/>
      <c r="H201" s="8">
        <f t="shared" si="225"/>
        <v>0</v>
      </c>
      <c r="I201" s="3"/>
      <c r="J201" s="8">
        <f t="shared" si="226"/>
        <v>0</v>
      </c>
      <c r="K201" s="3"/>
      <c r="L201" s="8">
        <f t="shared" si="203"/>
        <v>0</v>
      </c>
      <c r="M201" s="3"/>
      <c r="N201" s="8">
        <f t="shared" si="204"/>
        <v>0</v>
      </c>
    </row>
    <row r="202" spans="1:15" s="1" customFormat="1" x14ac:dyDescent="0.25">
      <c r="A202" s="11" t="s">
        <v>67</v>
      </c>
      <c r="B202" s="19" t="s">
        <v>78</v>
      </c>
      <c r="C202" s="11" t="s">
        <v>499</v>
      </c>
      <c r="D202" s="11" t="s">
        <v>9</v>
      </c>
      <c r="E202" s="19">
        <v>70960</v>
      </c>
      <c r="F202" s="12">
        <v>83</v>
      </c>
      <c r="G202" s="3"/>
      <c r="H202" s="8">
        <f t="shared" ref="H202" si="227">G202*$F202</f>
        <v>0</v>
      </c>
      <c r="I202" s="3"/>
      <c r="J202" s="8">
        <f t="shared" ref="J202" si="228">I202*$F202</f>
        <v>0</v>
      </c>
      <c r="K202" s="3"/>
      <c r="L202" s="8">
        <f t="shared" si="203"/>
        <v>0</v>
      </c>
      <c r="M202" s="3"/>
      <c r="N202" s="8">
        <f t="shared" si="204"/>
        <v>0</v>
      </c>
    </row>
    <row r="203" spans="1:15" s="1" customFormat="1" x14ac:dyDescent="0.25">
      <c r="A203" s="11" t="s">
        <v>67</v>
      </c>
      <c r="B203" s="19" t="s">
        <v>79</v>
      </c>
      <c r="C203" s="11" t="s">
        <v>499</v>
      </c>
      <c r="D203" s="11" t="s">
        <v>9</v>
      </c>
      <c r="E203" s="19">
        <v>70647</v>
      </c>
      <c r="F203" s="12">
        <v>83</v>
      </c>
      <c r="G203" s="3"/>
      <c r="H203" s="8">
        <f t="shared" ref="H203" si="229">G203*$F203</f>
        <v>0</v>
      </c>
      <c r="I203" s="3"/>
      <c r="J203" s="8">
        <f t="shared" ref="J203" si="230">I203*$F203</f>
        <v>0</v>
      </c>
      <c r="K203" s="3"/>
      <c r="L203" s="8">
        <f t="shared" si="203"/>
        <v>0</v>
      </c>
      <c r="M203" s="3"/>
      <c r="N203" s="8">
        <f t="shared" si="204"/>
        <v>0</v>
      </c>
    </row>
    <row r="204" spans="1:15" s="1" customFormat="1" x14ac:dyDescent="0.25">
      <c r="A204" s="11" t="s">
        <v>67</v>
      </c>
      <c r="B204" s="19" t="s">
        <v>80</v>
      </c>
      <c r="C204" s="11" t="s">
        <v>499</v>
      </c>
      <c r="D204" s="11" t="s">
        <v>9</v>
      </c>
      <c r="E204" s="19">
        <v>71022</v>
      </c>
      <c r="F204" s="12">
        <v>83</v>
      </c>
      <c r="G204" s="3"/>
      <c r="H204" s="8">
        <f t="shared" ref="H204" si="231">G204*$F204</f>
        <v>0</v>
      </c>
      <c r="I204" s="3"/>
      <c r="J204" s="8">
        <f t="shared" ref="J204" si="232">I204*$F204</f>
        <v>0</v>
      </c>
      <c r="K204" s="3"/>
      <c r="L204" s="8">
        <f t="shared" si="203"/>
        <v>0</v>
      </c>
      <c r="M204" s="3"/>
      <c r="N204" s="8">
        <f t="shared" si="204"/>
        <v>0</v>
      </c>
    </row>
    <row r="205" spans="1:15" s="13" customFormat="1" x14ac:dyDescent="0.25">
      <c r="F205" s="13" t="s">
        <v>438</v>
      </c>
      <c r="G205" s="8">
        <f>H205</f>
        <v>0</v>
      </c>
      <c r="H205" s="8">
        <f>SUM(H187:H204)</f>
        <v>0</v>
      </c>
      <c r="I205" s="8">
        <f>J205</f>
        <v>0</v>
      </c>
      <c r="J205" s="8">
        <f>SUM(J187:J204)</f>
        <v>0</v>
      </c>
      <c r="K205" s="8">
        <f>L205</f>
        <v>0</v>
      </c>
      <c r="L205" s="8">
        <f>SUM(L187:L204)</f>
        <v>0</v>
      </c>
      <c r="M205" s="8">
        <f>N205</f>
        <v>0</v>
      </c>
      <c r="N205" s="8">
        <f>SUM(N187:N204)</f>
        <v>0</v>
      </c>
      <c r="O205" s="9">
        <f>SUM(G205+I205+K205+M205)</f>
        <v>0</v>
      </c>
    </row>
    <row r="206" spans="1:15" s="1" customFormat="1" x14ac:dyDescent="0.25">
      <c r="A206" s="11" t="s">
        <v>81</v>
      </c>
      <c r="B206" s="19" t="s">
        <v>569</v>
      </c>
      <c r="C206" s="11" t="s">
        <v>82</v>
      </c>
      <c r="D206" s="11" t="s">
        <v>9</v>
      </c>
      <c r="E206" s="19">
        <v>80330</v>
      </c>
      <c r="F206" s="12">
        <v>83</v>
      </c>
      <c r="G206" s="2"/>
      <c r="H206" s="8">
        <f>G206*$F206</f>
        <v>0</v>
      </c>
      <c r="I206" s="2"/>
      <c r="J206" s="8">
        <f>I206*$F206</f>
        <v>0</v>
      </c>
      <c r="K206" s="2"/>
      <c r="L206" s="8">
        <f>K206*$F206</f>
        <v>0</v>
      </c>
      <c r="M206" s="2"/>
      <c r="N206" s="8">
        <f>M206*$F206</f>
        <v>0</v>
      </c>
    </row>
    <row r="207" spans="1:15" s="13" customFormat="1" x14ac:dyDescent="0.25">
      <c r="F207" s="13" t="s">
        <v>438</v>
      </c>
      <c r="G207" s="8">
        <f>H207</f>
        <v>0</v>
      </c>
      <c r="H207" s="8">
        <f>SUM(H206:H206)</f>
        <v>0</v>
      </c>
      <c r="I207" s="8">
        <f>J207</f>
        <v>0</v>
      </c>
      <c r="J207" s="8">
        <f>SUM(J206:J206)</f>
        <v>0</v>
      </c>
      <c r="K207" s="8">
        <f>L207</f>
        <v>0</v>
      </c>
      <c r="L207" s="8">
        <f>SUM(L206:L206)</f>
        <v>0</v>
      </c>
      <c r="M207" s="8">
        <f>N207</f>
        <v>0</v>
      </c>
      <c r="N207" s="8">
        <f>SUM(N206:N206)</f>
        <v>0</v>
      </c>
      <c r="O207" s="9">
        <f>SUM(G207+I207+K207+M207)</f>
        <v>0</v>
      </c>
    </row>
    <row r="208" spans="1:15" s="1" customFormat="1" x14ac:dyDescent="0.25">
      <c r="A208" s="11" t="s">
        <v>83</v>
      </c>
      <c r="B208" s="19" t="s">
        <v>84</v>
      </c>
      <c r="C208" s="11" t="s">
        <v>85</v>
      </c>
      <c r="D208" s="11" t="s">
        <v>9</v>
      </c>
      <c r="E208" s="19">
        <v>70801</v>
      </c>
      <c r="F208" s="12">
        <v>102</v>
      </c>
      <c r="G208" s="2"/>
      <c r="H208" s="8">
        <f>G208*$F208</f>
        <v>0</v>
      </c>
      <c r="I208" s="2"/>
      <c r="J208" s="8">
        <f>I208*$F208</f>
        <v>0</v>
      </c>
      <c r="K208" s="2"/>
      <c r="L208" s="8">
        <f>K208*$F208</f>
        <v>0</v>
      </c>
      <c r="M208" s="2"/>
      <c r="N208" s="8">
        <f>M208*$F208</f>
        <v>0</v>
      </c>
    </row>
    <row r="209" spans="1:15" s="1" customFormat="1" x14ac:dyDescent="0.25">
      <c r="A209" s="11" t="s">
        <v>83</v>
      </c>
      <c r="B209" s="19" t="s">
        <v>86</v>
      </c>
      <c r="C209" s="11" t="s">
        <v>85</v>
      </c>
      <c r="D209" s="11" t="s">
        <v>9</v>
      </c>
      <c r="E209" s="19">
        <v>70802</v>
      </c>
      <c r="F209" s="12">
        <v>102</v>
      </c>
      <c r="G209" s="3"/>
      <c r="H209" s="8">
        <f t="shared" ref="H209" si="233">G209*$F209</f>
        <v>0</v>
      </c>
      <c r="I209" s="3"/>
      <c r="J209" s="8">
        <f t="shared" ref="J209" si="234">I209*$F209</f>
        <v>0</v>
      </c>
      <c r="K209" s="3"/>
      <c r="L209" s="8">
        <f t="shared" ref="L209" si="235">K209*$F209</f>
        <v>0</v>
      </c>
      <c r="M209" s="3"/>
      <c r="N209" s="8">
        <f t="shared" ref="N209" si="236">M209*$F209</f>
        <v>0</v>
      </c>
    </row>
    <row r="210" spans="1:15" s="1" customFormat="1" x14ac:dyDescent="0.25">
      <c r="A210" s="11" t="s">
        <v>83</v>
      </c>
      <c r="B210" s="19" t="s">
        <v>646</v>
      </c>
      <c r="C210" s="11" t="s">
        <v>85</v>
      </c>
      <c r="D210" s="11" t="s">
        <v>9</v>
      </c>
      <c r="E210" s="19">
        <v>71038</v>
      </c>
      <c r="F210" s="12">
        <v>102</v>
      </c>
      <c r="G210" s="3"/>
      <c r="H210" s="8">
        <f t="shared" ref="H210" si="237">G210*$F210</f>
        <v>0</v>
      </c>
      <c r="I210" s="3"/>
      <c r="J210" s="8">
        <f t="shared" ref="J210" si="238">I210*$F210</f>
        <v>0</v>
      </c>
      <c r="K210" s="3"/>
      <c r="L210" s="8">
        <f t="shared" ref="L210" si="239">K210*$F210</f>
        <v>0</v>
      </c>
      <c r="M210" s="3"/>
      <c r="N210" s="8">
        <f t="shared" ref="N210" si="240">M210*$F210</f>
        <v>0</v>
      </c>
    </row>
    <row r="211" spans="1:15" s="13" customFormat="1" x14ac:dyDescent="0.25">
      <c r="A211" s="31"/>
      <c r="B211" s="31"/>
      <c r="C211" s="32"/>
      <c r="D211" s="31"/>
      <c r="E211" s="31"/>
      <c r="F211" s="13" t="s">
        <v>438</v>
      </c>
      <c r="G211" s="8">
        <f>H211</f>
        <v>0</v>
      </c>
      <c r="H211" s="8">
        <f>SUM(H208:H210)</f>
        <v>0</v>
      </c>
      <c r="I211" s="8">
        <f>J211</f>
        <v>0</v>
      </c>
      <c r="J211" s="8">
        <f>SUM(J208:J210)</f>
        <v>0</v>
      </c>
      <c r="K211" s="8">
        <f>L211</f>
        <v>0</v>
      </c>
      <c r="L211" s="8">
        <f>SUM(L208:L210)</f>
        <v>0</v>
      </c>
      <c r="M211" s="8">
        <f>N211</f>
        <v>0</v>
      </c>
      <c r="N211" s="8">
        <f>SUM(N208:N210)</f>
        <v>0</v>
      </c>
      <c r="O211" s="9">
        <f>SUM(G211+I211+K211+M211)</f>
        <v>0</v>
      </c>
    </row>
    <row r="212" spans="1:15" s="1" customFormat="1" x14ac:dyDescent="0.25">
      <c r="A212" s="11" t="s">
        <v>87</v>
      </c>
      <c r="B212" s="19" t="s">
        <v>502</v>
      </c>
      <c r="C212" s="11" t="s">
        <v>501</v>
      </c>
      <c r="D212" s="11" t="s">
        <v>9</v>
      </c>
      <c r="E212" s="19">
        <v>73956</v>
      </c>
      <c r="F212" s="12">
        <v>83</v>
      </c>
      <c r="G212" s="2"/>
      <c r="H212" s="8">
        <f>G212*$F212</f>
        <v>0</v>
      </c>
      <c r="I212" s="2"/>
      <c r="J212" s="8">
        <f>I212*$F212</f>
        <v>0</v>
      </c>
      <c r="K212" s="2"/>
      <c r="L212" s="8">
        <f>K212*$F212</f>
        <v>0</v>
      </c>
      <c r="M212" s="2"/>
      <c r="N212" s="8">
        <f>M212*$F212</f>
        <v>0</v>
      </c>
    </row>
    <row r="213" spans="1:15" s="1" customFormat="1" x14ac:dyDescent="0.25">
      <c r="A213" s="11" t="s">
        <v>87</v>
      </c>
      <c r="B213" s="19" t="s">
        <v>503</v>
      </c>
      <c r="C213" s="11" t="s">
        <v>501</v>
      </c>
      <c r="D213" s="11" t="s">
        <v>9</v>
      </c>
      <c r="E213" s="19">
        <v>73950</v>
      </c>
      <c r="F213" s="12">
        <v>83</v>
      </c>
      <c r="G213" s="3"/>
      <c r="H213" s="8">
        <f t="shared" ref="H213" si="241">G213*$F213</f>
        <v>0</v>
      </c>
      <c r="I213" s="3"/>
      <c r="J213" s="8">
        <f t="shared" ref="J213" si="242">I213*$F213</f>
        <v>0</v>
      </c>
      <c r="K213" s="3"/>
      <c r="L213" s="8">
        <f t="shared" ref="L213:L250" si="243">K213*$F213</f>
        <v>0</v>
      </c>
      <c r="M213" s="3"/>
      <c r="N213" s="8">
        <f t="shared" ref="N213:N250" si="244">M213*$F213</f>
        <v>0</v>
      </c>
    </row>
    <row r="214" spans="1:15" s="1" customFormat="1" x14ac:dyDescent="0.25">
      <c r="A214" s="11" t="s">
        <v>87</v>
      </c>
      <c r="B214" s="19" t="s">
        <v>504</v>
      </c>
      <c r="C214" s="11" t="s">
        <v>501</v>
      </c>
      <c r="D214" s="11" t="s">
        <v>9</v>
      </c>
      <c r="E214" s="19">
        <v>73954</v>
      </c>
      <c r="F214" s="12">
        <v>83</v>
      </c>
      <c r="G214" s="3"/>
      <c r="H214" s="8">
        <f t="shared" ref="H214" si="245">G214*$F214</f>
        <v>0</v>
      </c>
      <c r="I214" s="3"/>
      <c r="J214" s="8">
        <f t="shared" ref="J214" si="246">I214*$F214</f>
        <v>0</v>
      </c>
      <c r="K214" s="3"/>
      <c r="L214" s="8">
        <f t="shared" si="243"/>
        <v>0</v>
      </c>
      <c r="M214" s="3"/>
      <c r="N214" s="8">
        <f t="shared" si="244"/>
        <v>0</v>
      </c>
    </row>
    <row r="215" spans="1:15" s="1" customFormat="1" x14ac:dyDescent="0.25">
      <c r="A215" s="11" t="s">
        <v>87</v>
      </c>
      <c r="B215" s="19" t="s">
        <v>505</v>
      </c>
      <c r="C215" s="11" t="s">
        <v>501</v>
      </c>
      <c r="D215" s="11" t="s">
        <v>9</v>
      </c>
      <c r="E215" s="19">
        <v>73951</v>
      </c>
      <c r="F215" s="12">
        <v>83</v>
      </c>
      <c r="G215" s="3"/>
      <c r="H215" s="8">
        <f t="shared" ref="H215" si="247">G215*$F215</f>
        <v>0</v>
      </c>
      <c r="I215" s="3"/>
      <c r="J215" s="8">
        <f t="shared" ref="J215" si="248">I215*$F215</f>
        <v>0</v>
      </c>
      <c r="K215" s="3"/>
      <c r="L215" s="8">
        <f t="shared" si="243"/>
        <v>0</v>
      </c>
      <c r="M215" s="3"/>
      <c r="N215" s="8">
        <f t="shared" si="244"/>
        <v>0</v>
      </c>
    </row>
    <row r="216" spans="1:15" s="1" customFormat="1" x14ac:dyDescent="0.25">
      <c r="A216" s="11" t="s">
        <v>87</v>
      </c>
      <c r="B216" s="19" t="s">
        <v>506</v>
      </c>
      <c r="C216" s="11" t="s">
        <v>501</v>
      </c>
      <c r="D216" s="11" t="s">
        <v>9</v>
      </c>
      <c r="E216" s="19">
        <v>73949</v>
      </c>
      <c r="F216" s="12">
        <v>83</v>
      </c>
      <c r="G216" s="3"/>
      <c r="H216" s="8">
        <f t="shared" ref="H216" si="249">G216*$F216</f>
        <v>0</v>
      </c>
      <c r="I216" s="3"/>
      <c r="J216" s="8">
        <f t="shared" ref="J216" si="250">I216*$F216</f>
        <v>0</v>
      </c>
      <c r="K216" s="3"/>
      <c r="L216" s="8">
        <f t="shared" si="243"/>
        <v>0</v>
      </c>
      <c r="M216" s="3"/>
      <c r="N216" s="8">
        <f t="shared" si="244"/>
        <v>0</v>
      </c>
    </row>
    <row r="217" spans="1:15" s="1" customFormat="1" x14ac:dyDescent="0.25">
      <c r="A217" s="11" t="s">
        <v>87</v>
      </c>
      <c r="B217" s="19" t="s">
        <v>507</v>
      </c>
      <c r="C217" s="11" t="s">
        <v>501</v>
      </c>
      <c r="D217" s="11" t="s">
        <v>9</v>
      </c>
      <c r="E217" s="19">
        <v>73828</v>
      </c>
      <c r="F217" s="12">
        <v>83</v>
      </c>
      <c r="G217" s="3"/>
      <c r="H217" s="8">
        <f t="shared" ref="H217" si="251">G217*$F217</f>
        <v>0</v>
      </c>
      <c r="I217" s="3"/>
      <c r="J217" s="8">
        <f t="shared" ref="J217" si="252">I217*$F217</f>
        <v>0</v>
      </c>
      <c r="K217" s="3"/>
      <c r="L217" s="8">
        <f t="shared" si="243"/>
        <v>0</v>
      </c>
      <c r="M217" s="3"/>
      <c r="N217" s="8">
        <f t="shared" si="244"/>
        <v>0</v>
      </c>
    </row>
    <row r="218" spans="1:15" s="1" customFormat="1" x14ac:dyDescent="0.25">
      <c r="A218" s="11" t="s">
        <v>87</v>
      </c>
      <c r="B218" s="19" t="s">
        <v>508</v>
      </c>
      <c r="C218" s="11" t="s">
        <v>501</v>
      </c>
      <c r="D218" s="11" t="s">
        <v>9</v>
      </c>
      <c r="E218" s="19">
        <v>73953</v>
      </c>
      <c r="F218" s="12">
        <v>83</v>
      </c>
      <c r="G218" s="3"/>
      <c r="H218" s="8">
        <f t="shared" ref="H218" si="253">G218*$F218</f>
        <v>0</v>
      </c>
      <c r="I218" s="3"/>
      <c r="J218" s="8">
        <f t="shared" ref="J218" si="254">I218*$F218</f>
        <v>0</v>
      </c>
      <c r="K218" s="3"/>
      <c r="L218" s="8">
        <f t="shared" si="243"/>
        <v>0</v>
      </c>
      <c r="M218" s="3"/>
      <c r="N218" s="8">
        <f t="shared" si="244"/>
        <v>0</v>
      </c>
    </row>
    <row r="219" spans="1:15" s="1" customFormat="1" x14ac:dyDescent="0.25">
      <c r="A219" s="11" t="s">
        <v>87</v>
      </c>
      <c r="B219" s="19" t="s">
        <v>509</v>
      </c>
      <c r="C219" s="11" t="s">
        <v>501</v>
      </c>
      <c r="D219" s="11" t="s">
        <v>9</v>
      </c>
      <c r="E219" s="19">
        <v>73578</v>
      </c>
      <c r="F219" s="12">
        <v>83</v>
      </c>
      <c r="G219" s="3"/>
      <c r="H219" s="8">
        <f t="shared" ref="H219" si="255">G219*$F219</f>
        <v>0</v>
      </c>
      <c r="I219" s="3"/>
      <c r="J219" s="8">
        <f t="shared" ref="J219" si="256">I219*$F219</f>
        <v>0</v>
      </c>
      <c r="K219" s="3"/>
      <c r="L219" s="8">
        <f t="shared" si="243"/>
        <v>0</v>
      </c>
      <c r="M219" s="3"/>
      <c r="N219" s="8">
        <f t="shared" si="244"/>
        <v>0</v>
      </c>
    </row>
    <row r="220" spans="1:15" s="1" customFormat="1" x14ac:dyDescent="0.25">
      <c r="A220" s="11" t="s">
        <v>87</v>
      </c>
      <c r="B220" s="19" t="s">
        <v>647</v>
      </c>
      <c r="C220" s="11" t="s">
        <v>501</v>
      </c>
      <c r="D220" s="11" t="s">
        <v>9</v>
      </c>
      <c r="E220" s="19">
        <v>73965</v>
      </c>
      <c r="F220" s="12">
        <v>83</v>
      </c>
      <c r="G220" s="3"/>
      <c r="H220" s="8">
        <f t="shared" ref="H220" si="257">G220*$F220</f>
        <v>0</v>
      </c>
      <c r="I220" s="3"/>
      <c r="J220" s="8">
        <f t="shared" ref="J220" si="258">I220*$F220</f>
        <v>0</v>
      </c>
      <c r="K220" s="3"/>
      <c r="L220" s="8">
        <f t="shared" si="243"/>
        <v>0</v>
      </c>
      <c r="M220" s="3"/>
      <c r="N220" s="8">
        <f t="shared" si="244"/>
        <v>0</v>
      </c>
    </row>
    <row r="221" spans="1:15" s="1" customFormat="1" x14ac:dyDescent="0.25">
      <c r="A221" s="11" t="s">
        <v>87</v>
      </c>
      <c r="B221" s="19" t="s">
        <v>88</v>
      </c>
      <c r="C221" s="11" t="s">
        <v>501</v>
      </c>
      <c r="D221" s="11" t="s">
        <v>9</v>
      </c>
      <c r="E221" s="19">
        <v>73800</v>
      </c>
      <c r="F221" s="12">
        <v>83</v>
      </c>
      <c r="G221" s="3"/>
      <c r="H221" s="8">
        <f t="shared" ref="H221" si="259">G221*$F221</f>
        <v>0</v>
      </c>
      <c r="I221" s="3"/>
      <c r="J221" s="8">
        <f t="shared" ref="J221" si="260">I221*$F221</f>
        <v>0</v>
      </c>
      <c r="K221" s="3"/>
      <c r="L221" s="8">
        <f t="shared" si="243"/>
        <v>0</v>
      </c>
      <c r="M221" s="3"/>
      <c r="N221" s="8">
        <f t="shared" si="244"/>
        <v>0</v>
      </c>
    </row>
    <row r="222" spans="1:15" s="1" customFormat="1" x14ac:dyDescent="0.25">
      <c r="A222" s="11" t="s">
        <v>87</v>
      </c>
      <c r="B222" s="19" t="s">
        <v>89</v>
      </c>
      <c r="C222" s="11" t="s">
        <v>501</v>
      </c>
      <c r="D222" s="11" t="s">
        <v>9</v>
      </c>
      <c r="E222" s="19">
        <v>73660</v>
      </c>
      <c r="F222" s="12">
        <v>83</v>
      </c>
      <c r="G222" s="3"/>
      <c r="H222" s="8">
        <f t="shared" ref="H222" si="261">G222*$F222</f>
        <v>0</v>
      </c>
      <c r="I222" s="3"/>
      <c r="J222" s="8">
        <f t="shared" ref="J222" si="262">I222*$F222</f>
        <v>0</v>
      </c>
      <c r="K222" s="3"/>
      <c r="L222" s="8">
        <f t="shared" si="243"/>
        <v>0</v>
      </c>
      <c r="M222" s="3"/>
      <c r="N222" s="8">
        <f t="shared" si="244"/>
        <v>0</v>
      </c>
    </row>
    <row r="223" spans="1:15" s="1" customFormat="1" x14ac:dyDescent="0.25">
      <c r="A223" s="11" t="s">
        <v>87</v>
      </c>
      <c r="B223" s="19" t="s">
        <v>510</v>
      </c>
      <c r="C223" s="11" t="s">
        <v>501</v>
      </c>
      <c r="D223" s="11" t="s">
        <v>9</v>
      </c>
      <c r="E223" s="19">
        <v>73592</v>
      </c>
      <c r="F223" s="12">
        <v>83</v>
      </c>
      <c r="G223" s="3"/>
      <c r="H223" s="8">
        <f t="shared" ref="H223" si="263">G223*$F223</f>
        <v>0</v>
      </c>
      <c r="I223" s="3"/>
      <c r="J223" s="8">
        <f t="shared" ref="J223" si="264">I223*$F223</f>
        <v>0</v>
      </c>
      <c r="K223" s="3"/>
      <c r="L223" s="8">
        <f t="shared" si="243"/>
        <v>0</v>
      </c>
      <c r="M223" s="3"/>
      <c r="N223" s="8">
        <f t="shared" si="244"/>
        <v>0</v>
      </c>
    </row>
    <row r="224" spans="1:15" s="1" customFormat="1" x14ac:dyDescent="0.25">
      <c r="A224" s="11" t="s">
        <v>87</v>
      </c>
      <c r="B224" s="19" t="s">
        <v>90</v>
      </c>
      <c r="C224" s="11" t="s">
        <v>501</v>
      </c>
      <c r="D224" s="11" t="s">
        <v>9</v>
      </c>
      <c r="E224" s="19">
        <v>73661</v>
      </c>
      <c r="F224" s="12">
        <v>83</v>
      </c>
      <c r="G224" s="3"/>
      <c r="H224" s="8">
        <f t="shared" ref="H224" si="265">G224*$F224</f>
        <v>0</v>
      </c>
      <c r="I224" s="3"/>
      <c r="J224" s="8">
        <f t="shared" ref="J224" si="266">I224*$F224</f>
        <v>0</v>
      </c>
      <c r="K224" s="3"/>
      <c r="L224" s="8">
        <f t="shared" si="243"/>
        <v>0</v>
      </c>
      <c r="M224" s="3"/>
      <c r="N224" s="8">
        <f t="shared" si="244"/>
        <v>0</v>
      </c>
    </row>
    <row r="225" spans="1:14" s="1" customFormat="1" x14ac:dyDescent="0.25">
      <c r="A225" s="11" t="s">
        <v>87</v>
      </c>
      <c r="B225" s="19" t="s">
        <v>91</v>
      </c>
      <c r="C225" s="11" t="s">
        <v>501</v>
      </c>
      <c r="D225" s="11" t="s">
        <v>9</v>
      </c>
      <c r="E225" s="19">
        <v>73555</v>
      </c>
      <c r="F225" s="12">
        <v>83</v>
      </c>
      <c r="G225" s="3"/>
      <c r="H225" s="8">
        <f t="shared" ref="H225" si="267">G225*$F225</f>
        <v>0</v>
      </c>
      <c r="I225" s="3"/>
      <c r="J225" s="8">
        <f t="shared" ref="J225" si="268">I225*$F225</f>
        <v>0</v>
      </c>
      <c r="K225" s="3"/>
      <c r="L225" s="8">
        <f t="shared" si="243"/>
        <v>0</v>
      </c>
      <c r="M225" s="3"/>
      <c r="N225" s="8">
        <f t="shared" si="244"/>
        <v>0</v>
      </c>
    </row>
    <row r="226" spans="1:14" s="1" customFormat="1" x14ac:dyDescent="0.25">
      <c r="A226" s="11" t="s">
        <v>87</v>
      </c>
      <c r="B226" s="19" t="s">
        <v>92</v>
      </c>
      <c r="C226" s="11" t="s">
        <v>501</v>
      </c>
      <c r="D226" s="11" t="s">
        <v>9</v>
      </c>
      <c r="E226" s="19">
        <v>73663</v>
      </c>
      <c r="F226" s="12">
        <v>83</v>
      </c>
      <c r="G226" s="3"/>
      <c r="H226" s="8">
        <f t="shared" ref="H226" si="269">G226*$F226</f>
        <v>0</v>
      </c>
      <c r="I226" s="3"/>
      <c r="J226" s="8">
        <f t="shared" ref="J226" si="270">I226*$F226</f>
        <v>0</v>
      </c>
      <c r="K226" s="3"/>
      <c r="L226" s="8">
        <f t="shared" si="243"/>
        <v>0</v>
      </c>
      <c r="M226" s="3"/>
      <c r="N226" s="8">
        <f t="shared" si="244"/>
        <v>0</v>
      </c>
    </row>
    <row r="227" spans="1:14" s="1" customFormat="1" x14ac:dyDescent="0.25">
      <c r="A227" s="11" t="s">
        <v>87</v>
      </c>
      <c r="B227" s="19" t="s">
        <v>511</v>
      </c>
      <c r="C227" s="11" t="s">
        <v>501</v>
      </c>
      <c r="D227" s="11" t="s">
        <v>9</v>
      </c>
      <c r="E227" s="19">
        <v>73905</v>
      </c>
      <c r="F227" s="12">
        <v>83</v>
      </c>
      <c r="G227" s="3"/>
      <c r="H227" s="8">
        <f t="shared" ref="H227" si="271">G227*$F227</f>
        <v>0</v>
      </c>
      <c r="I227" s="3"/>
      <c r="J227" s="8">
        <f t="shared" ref="J227" si="272">I227*$F227</f>
        <v>0</v>
      </c>
      <c r="K227" s="3"/>
      <c r="L227" s="8">
        <f t="shared" si="243"/>
        <v>0</v>
      </c>
      <c r="M227" s="3"/>
      <c r="N227" s="8">
        <f t="shared" si="244"/>
        <v>0</v>
      </c>
    </row>
    <row r="228" spans="1:14" s="1" customFormat="1" x14ac:dyDescent="0.25">
      <c r="A228" s="11" t="s">
        <v>87</v>
      </c>
      <c r="B228" s="19" t="s">
        <v>93</v>
      </c>
      <c r="C228" s="11" t="s">
        <v>501</v>
      </c>
      <c r="D228" s="11" t="s">
        <v>9</v>
      </c>
      <c r="E228" s="19">
        <v>73666</v>
      </c>
      <c r="F228" s="12">
        <v>83</v>
      </c>
      <c r="G228" s="3"/>
      <c r="H228" s="8">
        <f t="shared" ref="H228" si="273">G228*$F228</f>
        <v>0</v>
      </c>
      <c r="I228" s="3"/>
      <c r="J228" s="8">
        <f t="shared" ref="J228" si="274">I228*$F228</f>
        <v>0</v>
      </c>
      <c r="K228" s="3"/>
      <c r="L228" s="8">
        <f t="shared" si="243"/>
        <v>0</v>
      </c>
      <c r="M228" s="3"/>
      <c r="N228" s="8">
        <f t="shared" si="244"/>
        <v>0</v>
      </c>
    </row>
    <row r="229" spans="1:14" s="1" customFormat="1" x14ac:dyDescent="0.25">
      <c r="A229" s="11" t="s">
        <v>87</v>
      </c>
      <c r="B229" s="19" t="s">
        <v>94</v>
      </c>
      <c r="C229" s="11" t="s">
        <v>501</v>
      </c>
      <c r="D229" s="11" t="s">
        <v>9</v>
      </c>
      <c r="E229" s="19">
        <v>73906</v>
      </c>
      <c r="F229" s="12">
        <v>83</v>
      </c>
      <c r="G229" s="3"/>
      <c r="H229" s="8">
        <f t="shared" ref="H229" si="275">G229*$F229</f>
        <v>0</v>
      </c>
      <c r="I229" s="3"/>
      <c r="J229" s="8">
        <f t="shared" ref="J229" si="276">I229*$F229</f>
        <v>0</v>
      </c>
      <c r="K229" s="3"/>
      <c r="L229" s="8">
        <f t="shared" si="243"/>
        <v>0</v>
      </c>
      <c r="M229" s="3"/>
      <c r="N229" s="8">
        <f t="shared" si="244"/>
        <v>0</v>
      </c>
    </row>
    <row r="230" spans="1:14" s="1" customFormat="1" x14ac:dyDescent="0.25">
      <c r="A230" s="11" t="s">
        <v>87</v>
      </c>
      <c r="B230" s="19" t="s">
        <v>512</v>
      </c>
      <c r="C230" s="11" t="s">
        <v>501</v>
      </c>
      <c r="D230" s="11" t="s">
        <v>9</v>
      </c>
      <c r="E230" s="19">
        <v>73975</v>
      </c>
      <c r="F230" s="12">
        <v>83</v>
      </c>
      <c r="G230" s="3"/>
      <c r="H230" s="8">
        <f t="shared" ref="H230:H231" si="277">G230*$F230</f>
        <v>0</v>
      </c>
      <c r="I230" s="3"/>
      <c r="J230" s="8">
        <f t="shared" ref="J230:J231" si="278">I230*$F230</f>
        <v>0</v>
      </c>
      <c r="K230" s="3"/>
      <c r="L230" s="8">
        <f t="shared" si="243"/>
        <v>0</v>
      </c>
      <c r="M230" s="3"/>
      <c r="N230" s="8">
        <f t="shared" si="244"/>
        <v>0</v>
      </c>
    </row>
    <row r="231" spans="1:14" s="1" customFormat="1" x14ac:dyDescent="0.25">
      <c r="A231" s="11" t="s">
        <v>87</v>
      </c>
      <c r="B231" s="19" t="s">
        <v>95</v>
      </c>
      <c r="C231" s="11" t="s">
        <v>501</v>
      </c>
      <c r="D231" s="11" t="s">
        <v>9</v>
      </c>
      <c r="E231" s="19">
        <v>73910</v>
      </c>
      <c r="F231" s="12">
        <v>83</v>
      </c>
      <c r="G231" s="3"/>
      <c r="H231" s="8">
        <f t="shared" si="277"/>
        <v>0</v>
      </c>
      <c r="I231" s="3"/>
      <c r="J231" s="8">
        <f t="shared" si="278"/>
        <v>0</v>
      </c>
      <c r="K231" s="3"/>
      <c r="L231" s="8">
        <f t="shared" si="243"/>
        <v>0</v>
      </c>
      <c r="M231" s="3"/>
      <c r="N231" s="8">
        <f t="shared" si="244"/>
        <v>0</v>
      </c>
    </row>
    <row r="232" spans="1:14" s="1" customFormat="1" x14ac:dyDescent="0.25">
      <c r="A232" s="11" t="s">
        <v>87</v>
      </c>
      <c r="B232" s="19" t="s">
        <v>648</v>
      </c>
      <c r="C232" s="11" t="s">
        <v>501</v>
      </c>
      <c r="D232" s="11" t="s">
        <v>9</v>
      </c>
      <c r="E232" s="19">
        <v>74028</v>
      </c>
      <c r="F232" s="12">
        <v>83</v>
      </c>
      <c r="G232" s="3"/>
      <c r="H232" s="8">
        <f t="shared" ref="H232" si="279">G232*$F232</f>
        <v>0</v>
      </c>
      <c r="I232" s="3"/>
      <c r="J232" s="8">
        <f t="shared" ref="J232" si="280">I232*$F232</f>
        <v>0</v>
      </c>
      <c r="K232" s="3"/>
      <c r="L232" s="8">
        <f t="shared" si="243"/>
        <v>0</v>
      </c>
      <c r="M232" s="3"/>
      <c r="N232" s="8">
        <f t="shared" si="244"/>
        <v>0</v>
      </c>
    </row>
    <row r="233" spans="1:14" s="1" customFormat="1" x14ac:dyDescent="0.25">
      <c r="A233" s="11" t="s">
        <v>87</v>
      </c>
      <c r="B233" s="19" t="s">
        <v>653</v>
      </c>
      <c r="C233" s="11" t="s">
        <v>649</v>
      </c>
      <c r="D233" s="11" t="s">
        <v>9</v>
      </c>
      <c r="E233" s="19">
        <v>74025</v>
      </c>
      <c r="F233" s="12">
        <v>83</v>
      </c>
      <c r="G233" s="3"/>
      <c r="H233" s="8">
        <f t="shared" ref="H233:H236" si="281">G233*$F233</f>
        <v>0</v>
      </c>
      <c r="I233" s="3"/>
      <c r="J233" s="8">
        <f t="shared" ref="J233:J236" si="282">I233*$F233</f>
        <v>0</v>
      </c>
      <c r="K233" s="3"/>
      <c r="L233" s="8">
        <f t="shared" ref="L233:L236" si="283">K233*$F233</f>
        <v>0</v>
      </c>
      <c r="M233" s="3"/>
      <c r="N233" s="8">
        <f t="shared" ref="N233:N236" si="284">M233*$F233</f>
        <v>0</v>
      </c>
    </row>
    <row r="234" spans="1:14" s="1" customFormat="1" x14ac:dyDescent="0.25">
      <c r="A234" s="11" t="s">
        <v>87</v>
      </c>
      <c r="B234" s="19" t="s">
        <v>654</v>
      </c>
      <c r="C234" s="11" t="s">
        <v>650</v>
      </c>
      <c r="D234" s="11" t="s">
        <v>9</v>
      </c>
      <c r="E234" s="19">
        <v>74026</v>
      </c>
      <c r="F234" s="12">
        <v>83</v>
      </c>
      <c r="G234" s="3"/>
      <c r="H234" s="8">
        <f t="shared" si="281"/>
        <v>0</v>
      </c>
      <c r="I234" s="3"/>
      <c r="J234" s="8">
        <f t="shared" si="282"/>
        <v>0</v>
      </c>
      <c r="K234" s="3"/>
      <c r="L234" s="8">
        <f t="shared" si="283"/>
        <v>0</v>
      </c>
      <c r="M234" s="3"/>
      <c r="N234" s="8">
        <f t="shared" si="284"/>
        <v>0</v>
      </c>
    </row>
    <row r="235" spans="1:14" s="1" customFormat="1" x14ac:dyDescent="0.25">
      <c r="A235" s="11" t="s">
        <v>87</v>
      </c>
      <c r="B235" s="19" t="s">
        <v>655</v>
      </c>
      <c r="C235" s="11" t="s">
        <v>651</v>
      </c>
      <c r="D235" s="11" t="s">
        <v>9</v>
      </c>
      <c r="E235" s="19">
        <v>74027</v>
      </c>
      <c r="F235" s="12">
        <v>83</v>
      </c>
      <c r="G235" s="3"/>
      <c r="H235" s="8">
        <f t="shared" si="281"/>
        <v>0</v>
      </c>
      <c r="I235" s="3"/>
      <c r="J235" s="8">
        <f t="shared" si="282"/>
        <v>0</v>
      </c>
      <c r="K235" s="3"/>
      <c r="L235" s="8">
        <f t="shared" si="283"/>
        <v>0</v>
      </c>
      <c r="M235" s="3"/>
      <c r="N235" s="8">
        <f t="shared" si="284"/>
        <v>0</v>
      </c>
    </row>
    <row r="236" spans="1:14" s="1" customFormat="1" x14ac:dyDescent="0.25">
      <c r="A236" s="11" t="s">
        <v>87</v>
      </c>
      <c r="B236" s="19" t="s">
        <v>656</v>
      </c>
      <c r="C236" s="11" t="s">
        <v>652</v>
      </c>
      <c r="D236" s="11" t="s">
        <v>9</v>
      </c>
      <c r="E236" s="19">
        <v>74029</v>
      </c>
      <c r="F236" s="12">
        <v>83</v>
      </c>
      <c r="G236" s="3"/>
      <c r="H236" s="8">
        <f t="shared" si="281"/>
        <v>0</v>
      </c>
      <c r="I236" s="3"/>
      <c r="J236" s="8">
        <f t="shared" si="282"/>
        <v>0</v>
      </c>
      <c r="K236" s="3"/>
      <c r="L236" s="8">
        <f t="shared" si="283"/>
        <v>0</v>
      </c>
      <c r="M236" s="3"/>
      <c r="N236" s="8">
        <f t="shared" si="284"/>
        <v>0</v>
      </c>
    </row>
    <row r="237" spans="1:14" s="1" customFormat="1" x14ac:dyDescent="0.25">
      <c r="A237" s="11" t="s">
        <v>87</v>
      </c>
      <c r="B237" s="19" t="s">
        <v>96</v>
      </c>
      <c r="C237" s="11" t="s">
        <v>501</v>
      </c>
      <c r="D237" s="11" t="s">
        <v>9</v>
      </c>
      <c r="E237" s="19">
        <v>73922</v>
      </c>
      <c r="F237" s="12">
        <v>83</v>
      </c>
      <c r="G237" s="3"/>
      <c r="H237" s="8">
        <f t="shared" ref="H237" si="285">G237*$F237</f>
        <v>0</v>
      </c>
      <c r="I237" s="3"/>
      <c r="J237" s="8">
        <f t="shared" ref="J237" si="286">I237*$F237</f>
        <v>0</v>
      </c>
      <c r="K237" s="3"/>
      <c r="L237" s="8">
        <f t="shared" si="243"/>
        <v>0</v>
      </c>
      <c r="M237" s="3"/>
      <c r="N237" s="8">
        <f t="shared" si="244"/>
        <v>0</v>
      </c>
    </row>
    <row r="238" spans="1:14" s="1" customFormat="1" x14ac:dyDescent="0.25">
      <c r="A238" s="11" t="s">
        <v>87</v>
      </c>
      <c r="B238" s="19" t="s">
        <v>97</v>
      </c>
      <c r="C238" s="11" t="s">
        <v>501</v>
      </c>
      <c r="D238" s="11" t="s">
        <v>9</v>
      </c>
      <c r="E238" s="19">
        <v>73685</v>
      </c>
      <c r="F238" s="12">
        <v>83</v>
      </c>
      <c r="G238" s="3"/>
      <c r="H238" s="8">
        <f t="shared" ref="H238" si="287">G238*$F238</f>
        <v>0</v>
      </c>
      <c r="I238" s="3"/>
      <c r="J238" s="8">
        <f t="shared" ref="J238" si="288">I238*$F238</f>
        <v>0</v>
      </c>
      <c r="K238" s="3"/>
      <c r="L238" s="8">
        <f t="shared" si="243"/>
        <v>0</v>
      </c>
      <c r="M238" s="3"/>
      <c r="N238" s="8">
        <f t="shared" si="244"/>
        <v>0</v>
      </c>
    </row>
    <row r="239" spans="1:14" s="1" customFormat="1" x14ac:dyDescent="0.25">
      <c r="A239" s="11" t="s">
        <v>87</v>
      </c>
      <c r="B239" s="19" t="s">
        <v>98</v>
      </c>
      <c r="C239" s="11" t="s">
        <v>501</v>
      </c>
      <c r="D239" s="11" t="s">
        <v>9</v>
      </c>
      <c r="E239" s="19">
        <v>73810</v>
      </c>
      <c r="F239" s="12">
        <v>83</v>
      </c>
      <c r="G239" s="3"/>
      <c r="H239" s="8">
        <f t="shared" ref="H239" si="289">G239*$F239</f>
        <v>0</v>
      </c>
      <c r="I239" s="3"/>
      <c r="J239" s="8">
        <f t="shared" ref="J239" si="290">I239*$F239</f>
        <v>0</v>
      </c>
      <c r="K239" s="3"/>
      <c r="L239" s="8">
        <f t="shared" si="243"/>
        <v>0</v>
      </c>
      <c r="M239" s="3"/>
      <c r="N239" s="8">
        <f t="shared" si="244"/>
        <v>0</v>
      </c>
    </row>
    <row r="240" spans="1:14" s="1" customFormat="1" x14ac:dyDescent="0.25">
      <c r="A240" s="11" t="s">
        <v>87</v>
      </c>
      <c r="B240" s="19" t="s">
        <v>99</v>
      </c>
      <c r="C240" s="11" t="s">
        <v>501</v>
      </c>
      <c r="D240" s="11" t="s">
        <v>9</v>
      </c>
      <c r="E240" s="19">
        <v>73687</v>
      </c>
      <c r="F240" s="12">
        <v>83</v>
      </c>
      <c r="G240" s="3"/>
      <c r="H240" s="8">
        <f t="shared" ref="H240" si="291">G240*$F240</f>
        <v>0</v>
      </c>
      <c r="I240" s="3"/>
      <c r="J240" s="8">
        <f t="shared" ref="J240" si="292">I240*$F240</f>
        <v>0</v>
      </c>
      <c r="K240" s="3"/>
      <c r="L240" s="8">
        <f t="shared" si="243"/>
        <v>0</v>
      </c>
      <c r="M240" s="3"/>
      <c r="N240" s="8">
        <f t="shared" si="244"/>
        <v>0</v>
      </c>
    </row>
    <row r="241" spans="1:15" s="1" customFormat="1" x14ac:dyDescent="0.25">
      <c r="A241" s="11" t="s">
        <v>87</v>
      </c>
      <c r="B241" s="19" t="s">
        <v>100</v>
      </c>
      <c r="C241" s="11" t="s">
        <v>501</v>
      </c>
      <c r="D241" s="11" t="s">
        <v>9</v>
      </c>
      <c r="E241" s="19">
        <v>73806</v>
      </c>
      <c r="F241" s="12">
        <v>83</v>
      </c>
      <c r="G241" s="3"/>
      <c r="H241" s="8">
        <f t="shared" ref="H241" si="293">G241*$F241</f>
        <v>0</v>
      </c>
      <c r="I241" s="3"/>
      <c r="J241" s="8">
        <f t="shared" ref="J241" si="294">I241*$F241</f>
        <v>0</v>
      </c>
      <c r="K241" s="3"/>
      <c r="L241" s="8">
        <f t="shared" si="243"/>
        <v>0</v>
      </c>
      <c r="M241" s="3"/>
      <c r="N241" s="8">
        <f t="shared" si="244"/>
        <v>0</v>
      </c>
    </row>
    <row r="242" spans="1:15" s="1" customFormat="1" x14ac:dyDescent="0.25">
      <c r="A242" s="11" t="s">
        <v>87</v>
      </c>
      <c r="B242" s="19" t="s">
        <v>657</v>
      </c>
      <c r="C242" s="11" t="s">
        <v>501</v>
      </c>
      <c r="D242" s="11" t="s">
        <v>9</v>
      </c>
      <c r="E242" s="19">
        <v>73955</v>
      </c>
      <c r="F242" s="12">
        <v>83</v>
      </c>
      <c r="G242" s="3"/>
      <c r="H242" s="8">
        <f t="shared" ref="H242" si="295">G242*$F242</f>
        <v>0</v>
      </c>
      <c r="I242" s="3"/>
      <c r="J242" s="8">
        <f t="shared" ref="J242" si="296">I242*$F242</f>
        <v>0</v>
      </c>
      <c r="K242" s="3"/>
      <c r="L242" s="8">
        <f t="shared" si="243"/>
        <v>0</v>
      </c>
      <c r="M242" s="3"/>
      <c r="N242" s="8">
        <f t="shared" si="244"/>
        <v>0</v>
      </c>
    </row>
    <row r="243" spans="1:15" s="1" customFormat="1" x14ac:dyDescent="0.25">
      <c r="A243" s="11" t="s">
        <v>87</v>
      </c>
      <c r="B243" s="19" t="s">
        <v>101</v>
      </c>
      <c r="C243" s="11" t="s">
        <v>501</v>
      </c>
      <c r="D243" s="11" t="s">
        <v>9</v>
      </c>
      <c r="E243" s="19">
        <v>73569</v>
      </c>
      <c r="F243" s="12">
        <v>83</v>
      </c>
      <c r="G243" s="3"/>
      <c r="H243" s="8">
        <f t="shared" ref="H243" si="297">G243*$F243</f>
        <v>0</v>
      </c>
      <c r="I243" s="3"/>
      <c r="J243" s="8">
        <f t="shared" ref="J243" si="298">I243*$F243</f>
        <v>0</v>
      </c>
      <c r="K243" s="3"/>
      <c r="L243" s="8">
        <f t="shared" si="243"/>
        <v>0</v>
      </c>
      <c r="M243" s="3"/>
      <c r="N243" s="8">
        <f t="shared" si="244"/>
        <v>0</v>
      </c>
    </row>
    <row r="244" spans="1:15" s="1" customFormat="1" x14ac:dyDescent="0.25">
      <c r="A244" s="11" t="s">
        <v>87</v>
      </c>
      <c r="B244" s="19" t="s">
        <v>102</v>
      </c>
      <c r="C244" s="11" t="s">
        <v>501</v>
      </c>
      <c r="D244" s="11" t="s">
        <v>9</v>
      </c>
      <c r="E244" s="19">
        <v>73505</v>
      </c>
      <c r="F244" s="12">
        <v>83</v>
      </c>
      <c r="G244" s="3"/>
      <c r="H244" s="8">
        <f t="shared" ref="H244" si="299">G244*$F244</f>
        <v>0</v>
      </c>
      <c r="I244" s="3"/>
      <c r="J244" s="8">
        <f t="shared" ref="J244" si="300">I244*$F244</f>
        <v>0</v>
      </c>
      <c r="K244" s="3"/>
      <c r="L244" s="8">
        <f t="shared" si="243"/>
        <v>0</v>
      </c>
      <c r="M244" s="3"/>
      <c r="N244" s="8">
        <f t="shared" si="244"/>
        <v>0</v>
      </c>
    </row>
    <row r="245" spans="1:15" s="1" customFormat="1" x14ac:dyDescent="0.25">
      <c r="A245" s="11" t="s">
        <v>87</v>
      </c>
      <c r="B245" s="19" t="s">
        <v>103</v>
      </c>
      <c r="C245" s="11" t="s">
        <v>501</v>
      </c>
      <c r="D245" s="11" t="s">
        <v>9</v>
      </c>
      <c r="E245" s="19">
        <v>73571</v>
      </c>
      <c r="F245" s="12">
        <v>83</v>
      </c>
      <c r="G245" s="3"/>
      <c r="H245" s="8">
        <f t="shared" ref="H245" si="301">G245*$F245</f>
        <v>0</v>
      </c>
      <c r="I245" s="3"/>
      <c r="J245" s="8">
        <f t="shared" ref="J245" si="302">I245*$F245</f>
        <v>0</v>
      </c>
      <c r="K245" s="3"/>
      <c r="L245" s="8">
        <f t="shared" si="243"/>
        <v>0</v>
      </c>
      <c r="M245" s="3"/>
      <c r="N245" s="8">
        <f t="shared" si="244"/>
        <v>0</v>
      </c>
    </row>
    <row r="246" spans="1:15" s="1" customFormat="1" x14ac:dyDescent="0.25">
      <c r="A246" s="11" t="s">
        <v>87</v>
      </c>
      <c r="B246" s="19" t="s">
        <v>104</v>
      </c>
      <c r="C246" s="11" t="s">
        <v>501</v>
      </c>
      <c r="D246" s="11" t="s">
        <v>9</v>
      </c>
      <c r="E246" s="19">
        <v>73816</v>
      </c>
      <c r="F246" s="12">
        <v>83</v>
      </c>
      <c r="G246" s="3"/>
      <c r="H246" s="8">
        <f t="shared" ref="H246" si="303">G246*$F246</f>
        <v>0</v>
      </c>
      <c r="I246" s="3"/>
      <c r="J246" s="8">
        <f t="shared" ref="J246" si="304">I246*$F246</f>
        <v>0</v>
      </c>
      <c r="K246" s="3"/>
      <c r="L246" s="8">
        <f t="shared" si="243"/>
        <v>0</v>
      </c>
      <c r="M246" s="3"/>
      <c r="N246" s="8">
        <f t="shared" si="244"/>
        <v>0</v>
      </c>
    </row>
    <row r="247" spans="1:15" s="1" customFormat="1" x14ac:dyDescent="0.25">
      <c r="A247" s="11" t="s">
        <v>87</v>
      </c>
      <c r="B247" s="19" t="s">
        <v>105</v>
      </c>
      <c r="C247" s="11" t="s">
        <v>501</v>
      </c>
      <c r="D247" s="11" t="s">
        <v>9</v>
      </c>
      <c r="E247" s="19">
        <v>73925</v>
      </c>
      <c r="F247" s="12">
        <v>83</v>
      </c>
      <c r="G247" s="3"/>
      <c r="H247" s="8">
        <f t="shared" ref="H247" si="305">G247*$F247</f>
        <v>0</v>
      </c>
      <c r="I247" s="3"/>
      <c r="J247" s="8">
        <f t="shared" ref="J247" si="306">I247*$F247</f>
        <v>0</v>
      </c>
      <c r="K247" s="3"/>
      <c r="L247" s="8">
        <f t="shared" si="243"/>
        <v>0</v>
      </c>
      <c r="M247" s="3"/>
      <c r="N247" s="8">
        <f t="shared" si="244"/>
        <v>0</v>
      </c>
    </row>
    <row r="248" spans="1:15" s="1" customFormat="1" x14ac:dyDescent="0.25">
      <c r="A248" s="11" t="s">
        <v>87</v>
      </c>
      <c r="B248" s="19" t="s">
        <v>106</v>
      </c>
      <c r="C248" s="11" t="s">
        <v>501</v>
      </c>
      <c r="D248" s="11" t="s">
        <v>9</v>
      </c>
      <c r="E248" s="19">
        <v>73573</v>
      </c>
      <c r="F248" s="12">
        <v>83</v>
      </c>
      <c r="G248" s="3"/>
      <c r="H248" s="8">
        <f t="shared" ref="H248" si="307">G248*$F248</f>
        <v>0</v>
      </c>
      <c r="I248" s="3"/>
      <c r="J248" s="8">
        <f t="shared" ref="J248" si="308">I248*$F248</f>
        <v>0</v>
      </c>
      <c r="K248" s="3"/>
      <c r="L248" s="8">
        <f t="shared" si="243"/>
        <v>0</v>
      </c>
      <c r="M248" s="3"/>
      <c r="N248" s="8">
        <f t="shared" si="244"/>
        <v>0</v>
      </c>
    </row>
    <row r="249" spans="1:15" s="1" customFormat="1" x14ac:dyDescent="0.25">
      <c r="A249" s="11" t="s">
        <v>87</v>
      </c>
      <c r="B249" s="19" t="s">
        <v>107</v>
      </c>
      <c r="C249" s="11" t="s">
        <v>501</v>
      </c>
      <c r="D249" s="11" t="s">
        <v>9</v>
      </c>
      <c r="E249" s="19">
        <v>73826</v>
      </c>
      <c r="F249" s="12">
        <v>83</v>
      </c>
      <c r="G249" s="3"/>
      <c r="H249" s="8">
        <f t="shared" ref="H249" si="309">G249*$F249</f>
        <v>0</v>
      </c>
      <c r="I249" s="3"/>
      <c r="J249" s="8">
        <f t="shared" ref="J249" si="310">I249*$F249</f>
        <v>0</v>
      </c>
      <c r="K249" s="3"/>
      <c r="L249" s="8">
        <f t="shared" si="243"/>
        <v>0</v>
      </c>
      <c r="M249" s="3"/>
      <c r="N249" s="8">
        <f t="shared" si="244"/>
        <v>0</v>
      </c>
    </row>
    <row r="250" spans="1:15" s="1" customFormat="1" x14ac:dyDescent="0.25">
      <c r="A250" s="11" t="s">
        <v>87</v>
      </c>
      <c r="B250" s="19" t="s">
        <v>108</v>
      </c>
      <c r="C250" s="11" t="s">
        <v>501</v>
      </c>
      <c r="D250" s="11" t="s">
        <v>9</v>
      </c>
      <c r="E250" s="19">
        <v>73512</v>
      </c>
      <c r="F250" s="12">
        <v>83</v>
      </c>
      <c r="G250" s="3"/>
      <c r="H250" s="8">
        <f t="shared" ref="H250" si="311">G250*$F250</f>
        <v>0</v>
      </c>
      <c r="I250" s="3"/>
      <c r="J250" s="8">
        <f t="shared" ref="J250" si="312">I250*$F250</f>
        <v>0</v>
      </c>
      <c r="K250" s="3"/>
      <c r="L250" s="8">
        <f t="shared" si="243"/>
        <v>0</v>
      </c>
      <c r="M250" s="3"/>
      <c r="N250" s="8">
        <f t="shared" si="244"/>
        <v>0</v>
      </c>
    </row>
    <row r="251" spans="1:15" s="13" customFormat="1" x14ac:dyDescent="0.25">
      <c r="F251" s="13" t="s">
        <v>438</v>
      </c>
      <c r="G251" s="8">
        <f>H251</f>
        <v>0</v>
      </c>
      <c r="H251" s="8">
        <f>SUM(H212:H250)</f>
        <v>0</v>
      </c>
      <c r="I251" s="8">
        <f>J251</f>
        <v>0</v>
      </c>
      <c r="J251" s="8">
        <f>SUM(J212:J250)</f>
        <v>0</v>
      </c>
      <c r="K251" s="8">
        <f>L251</f>
        <v>0</v>
      </c>
      <c r="L251" s="8">
        <f>SUM(L212:L250)</f>
        <v>0</v>
      </c>
      <c r="M251" s="8">
        <f>N251</f>
        <v>0</v>
      </c>
      <c r="N251" s="8">
        <f>SUM(N212:N250)</f>
        <v>0</v>
      </c>
      <c r="O251" s="9">
        <f>SUM(G251+I251+K251+M251)</f>
        <v>0</v>
      </c>
    </row>
    <row r="252" spans="1:15" s="1" customFormat="1" x14ac:dyDescent="0.25">
      <c r="A252" s="11" t="s">
        <v>109</v>
      </c>
      <c r="B252" s="19" t="s">
        <v>110</v>
      </c>
      <c r="C252" s="11" t="s">
        <v>111</v>
      </c>
      <c r="D252" s="11" t="s">
        <v>9</v>
      </c>
      <c r="E252" s="19">
        <v>70660</v>
      </c>
      <c r="F252" s="12">
        <v>125</v>
      </c>
      <c r="G252" s="2"/>
      <c r="H252" s="8">
        <f>G252*$F252</f>
        <v>0</v>
      </c>
      <c r="I252" s="2"/>
      <c r="J252" s="8">
        <f>I252*$F252</f>
        <v>0</v>
      </c>
      <c r="K252" s="2"/>
      <c r="L252" s="8">
        <f>K252*$F252</f>
        <v>0</v>
      </c>
      <c r="M252" s="2"/>
      <c r="N252" s="8">
        <f>M252*$F252</f>
        <v>0</v>
      </c>
    </row>
    <row r="253" spans="1:15" s="1" customFormat="1" x14ac:dyDescent="0.25">
      <c r="A253" s="11" t="s">
        <v>109</v>
      </c>
      <c r="B253" s="19" t="s">
        <v>112</v>
      </c>
      <c r="C253" s="11" t="s">
        <v>111</v>
      </c>
      <c r="D253" s="11" t="s">
        <v>9</v>
      </c>
      <c r="E253" s="19">
        <v>70925</v>
      </c>
      <c r="F253" s="12">
        <v>125</v>
      </c>
      <c r="G253" s="3"/>
      <c r="H253" s="8">
        <f t="shared" ref="H253:H254" si="313">G253*$F253</f>
        <v>0</v>
      </c>
      <c r="I253" s="3"/>
      <c r="J253" s="8">
        <f t="shared" ref="J253:J254" si="314">I253*$F253</f>
        <v>0</v>
      </c>
      <c r="K253" s="3"/>
      <c r="L253" s="8">
        <f t="shared" ref="L253:L255" si="315">K253*$F253</f>
        <v>0</v>
      </c>
      <c r="M253" s="3"/>
      <c r="N253" s="8">
        <f t="shared" ref="N253:N255" si="316">M253*$F253</f>
        <v>0</v>
      </c>
    </row>
    <row r="254" spans="1:15" s="1" customFormat="1" x14ac:dyDescent="0.25">
      <c r="A254" s="11" t="s">
        <v>109</v>
      </c>
      <c r="B254" s="19" t="s">
        <v>500</v>
      </c>
      <c r="C254" s="11" t="s">
        <v>111</v>
      </c>
      <c r="D254" s="11" t="s">
        <v>9</v>
      </c>
      <c r="E254" s="19">
        <v>70996</v>
      </c>
      <c r="F254" s="12">
        <v>125</v>
      </c>
      <c r="G254" s="3"/>
      <c r="H254" s="8">
        <f t="shared" si="313"/>
        <v>0</v>
      </c>
      <c r="I254" s="3"/>
      <c r="J254" s="8">
        <f t="shared" si="314"/>
        <v>0</v>
      </c>
      <c r="K254" s="3"/>
      <c r="L254" s="8">
        <f t="shared" si="315"/>
        <v>0</v>
      </c>
      <c r="M254" s="3"/>
      <c r="N254" s="8">
        <f t="shared" si="316"/>
        <v>0</v>
      </c>
    </row>
    <row r="255" spans="1:15" s="1" customFormat="1" x14ac:dyDescent="0.25">
      <c r="A255" s="11" t="s">
        <v>109</v>
      </c>
      <c r="B255" s="19" t="s">
        <v>113</v>
      </c>
      <c r="C255" s="11" t="s">
        <v>111</v>
      </c>
      <c r="D255" s="11" t="s">
        <v>9</v>
      </c>
      <c r="E255" s="19">
        <v>70923</v>
      </c>
      <c r="F255" s="12">
        <v>125</v>
      </c>
      <c r="G255" s="3"/>
      <c r="H255" s="8">
        <f t="shared" ref="H255" si="317">G255*$F255</f>
        <v>0</v>
      </c>
      <c r="I255" s="3"/>
      <c r="J255" s="8">
        <f t="shared" ref="J255" si="318">I255*$F255</f>
        <v>0</v>
      </c>
      <c r="K255" s="3"/>
      <c r="L255" s="8">
        <f t="shared" si="315"/>
        <v>0</v>
      </c>
      <c r="M255" s="3"/>
      <c r="N255" s="8">
        <f t="shared" si="316"/>
        <v>0</v>
      </c>
    </row>
    <row r="256" spans="1:15" s="13" customFormat="1" x14ac:dyDescent="0.25">
      <c r="F256" s="13" t="s">
        <v>438</v>
      </c>
      <c r="G256" s="8">
        <f>H256</f>
        <v>0</v>
      </c>
      <c r="H256" s="8">
        <f>SUM(H252:H255)</f>
        <v>0</v>
      </c>
      <c r="I256" s="8">
        <f>J256</f>
        <v>0</v>
      </c>
      <c r="J256" s="8">
        <f>SUM(J252:J255)</f>
        <v>0</v>
      </c>
      <c r="K256" s="8">
        <f>L256</f>
        <v>0</v>
      </c>
      <c r="L256" s="8">
        <f>SUM(L252:L255)</f>
        <v>0</v>
      </c>
      <c r="M256" s="8">
        <f>N256</f>
        <v>0</v>
      </c>
      <c r="N256" s="8">
        <f>SUM(N252:N255)</f>
        <v>0</v>
      </c>
      <c r="O256" s="9">
        <f>SUM(G256+I256+K256+M256)</f>
        <v>0</v>
      </c>
    </row>
    <row r="257" spans="1:15" s="1" customFormat="1" x14ac:dyDescent="0.25">
      <c r="A257" s="11" t="s">
        <v>114</v>
      </c>
      <c r="B257" s="19" t="s">
        <v>115</v>
      </c>
      <c r="C257" s="11" t="s">
        <v>116</v>
      </c>
      <c r="D257" s="11" t="s">
        <v>9</v>
      </c>
      <c r="E257" s="19">
        <v>62120</v>
      </c>
      <c r="F257" s="12">
        <v>125</v>
      </c>
      <c r="G257" s="2"/>
      <c r="H257" s="8">
        <f>G257*$F257</f>
        <v>0</v>
      </c>
      <c r="I257" s="2"/>
      <c r="J257" s="8">
        <f>I257*$F257</f>
        <v>0</v>
      </c>
      <c r="K257" s="2"/>
      <c r="L257" s="8">
        <f>K257*$F257</f>
        <v>0</v>
      </c>
      <c r="M257" s="2"/>
      <c r="N257" s="8">
        <f>M257*$F257</f>
        <v>0</v>
      </c>
    </row>
    <row r="258" spans="1:15" s="1" customFormat="1" x14ac:dyDescent="0.25">
      <c r="A258" s="11" t="s">
        <v>114</v>
      </c>
      <c r="B258" s="19" t="s">
        <v>117</v>
      </c>
      <c r="C258" s="11" t="s">
        <v>116</v>
      </c>
      <c r="D258" s="11" t="s">
        <v>9</v>
      </c>
      <c r="E258" s="19">
        <v>62459</v>
      </c>
      <c r="F258" s="12">
        <v>125</v>
      </c>
      <c r="G258" s="3"/>
      <c r="H258" s="8">
        <f t="shared" ref="H258" si="319">G258*$F258</f>
        <v>0</v>
      </c>
      <c r="I258" s="3"/>
      <c r="J258" s="8">
        <f t="shared" ref="J258" si="320">I258*$F258</f>
        <v>0</v>
      </c>
      <c r="K258" s="3"/>
      <c r="L258" s="8">
        <f t="shared" ref="L258:L271" si="321">K258*$F258</f>
        <v>0</v>
      </c>
      <c r="M258" s="3"/>
      <c r="N258" s="8">
        <f t="shared" ref="N258:N271" si="322">M258*$F258</f>
        <v>0</v>
      </c>
    </row>
    <row r="259" spans="1:15" s="1" customFormat="1" x14ac:dyDescent="0.25">
      <c r="A259" s="11" t="s">
        <v>114</v>
      </c>
      <c r="B259" s="19" t="s">
        <v>118</v>
      </c>
      <c r="C259" s="11" t="s">
        <v>116</v>
      </c>
      <c r="D259" s="11" t="s">
        <v>9</v>
      </c>
      <c r="E259" s="19">
        <v>62460</v>
      </c>
      <c r="F259" s="12">
        <v>125</v>
      </c>
      <c r="G259" s="3"/>
      <c r="H259" s="8">
        <f t="shared" ref="H259" si="323">G259*$F259</f>
        <v>0</v>
      </c>
      <c r="I259" s="3"/>
      <c r="J259" s="8">
        <f t="shared" ref="J259" si="324">I259*$F259</f>
        <v>0</v>
      </c>
      <c r="K259" s="3"/>
      <c r="L259" s="8">
        <f t="shared" si="321"/>
        <v>0</v>
      </c>
      <c r="M259" s="3"/>
      <c r="N259" s="8">
        <f t="shared" si="322"/>
        <v>0</v>
      </c>
    </row>
    <row r="260" spans="1:15" s="1" customFormat="1" x14ac:dyDescent="0.25">
      <c r="A260" s="11" t="s">
        <v>114</v>
      </c>
      <c r="B260" s="19" t="s">
        <v>513</v>
      </c>
      <c r="C260" s="11" t="s">
        <v>116</v>
      </c>
      <c r="D260" s="11" t="s">
        <v>9</v>
      </c>
      <c r="E260" s="19">
        <v>62408</v>
      </c>
      <c r="F260" s="12">
        <v>125</v>
      </c>
      <c r="G260" s="3"/>
      <c r="H260" s="8">
        <f>G260*$F260</f>
        <v>0</v>
      </c>
      <c r="I260" s="3"/>
      <c r="J260" s="8">
        <f>I260*$F260</f>
        <v>0</v>
      </c>
      <c r="K260" s="3"/>
      <c r="L260" s="8">
        <f>K260*$F260</f>
        <v>0</v>
      </c>
      <c r="M260" s="3"/>
      <c r="N260" s="8">
        <f>M260*$F260</f>
        <v>0</v>
      </c>
    </row>
    <row r="261" spans="1:15" s="1" customFormat="1" x14ac:dyDescent="0.25">
      <c r="A261" s="11" t="s">
        <v>114</v>
      </c>
      <c r="B261" s="19" t="s">
        <v>514</v>
      </c>
      <c r="C261" s="11" t="s">
        <v>116</v>
      </c>
      <c r="D261" s="11" t="s">
        <v>9</v>
      </c>
      <c r="E261" s="19">
        <v>62166</v>
      </c>
      <c r="F261" s="12">
        <v>125</v>
      </c>
      <c r="G261" s="3"/>
      <c r="H261" s="8">
        <f>G261*$F261</f>
        <v>0</v>
      </c>
      <c r="I261" s="3"/>
      <c r="J261" s="8">
        <f>I261*$F261</f>
        <v>0</v>
      </c>
      <c r="K261" s="3"/>
      <c r="L261" s="8">
        <f>K261*$F261</f>
        <v>0</v>
      </c>
      <c r="M261" s="3"/>
      <c r="N261" s="8">
        <f>M261*$F261</f>
        <v>0</v>
      </c>
    </row>
    <row r="262" spans="1:15" s="1" customFormat="1" x14ac:dyDescent="0.25">
      <c r="A262" s="11" t="s">
        <v>114</v>
      </c>
      <c r="B262" s="19" t="s">
        <v>119</v>
      </c>
      <c r="C262" s="11" t="s">
        <v>116</v>
      </c>
      <c r="D262" s="11" t="s">
        <v>9</v>
      </c>
      <c r="E262" s="19">
        <v>62121</v>
      </c>
      <c r="F262" s="12">
        <v>125</v>
      </c>
      <c r="G262" s="3"/>
      <c r="H262" s="8">
        <f t="shared" ref="H262" si="325">G262*$F262</f>
        <v>0</v>
      </c>
      <c r="I262" s="3"/>
      <c r="J262" s="8">
        <f t="shared" ref="J262" si="326">I262*$F262</f>
        <v>0</v>
      </c>
      <c r="K262" s="3"/>
      <c r="L262" s="8">
        <f t="shared" si="321"/>
        <v>0</v>
      </c>
      <c r="M262" s="3"/>
      <c r="N262" s="8">
        <f t="shared" si="322"/>
        <v>0</v>
      </c>
    </row>
    <row r="263" spans="1:15" s="1" customFormat="1" x14ac:dyDescent="0.25">
      <c r="A263" s="11" t="s">
        <v>114</v>
      </c>
      <c r="B263" s="19" t="s">
        <v>120</v>
      </c>
      <c r="C263" s="11" t="s">
        <v>116</v>
      </c>
      <c r="D263" s="11" t="s">
        <v>9</v>
      </c>
      <c r="E263" s="19">
        <v>62327</v>
      </c>
      <c r="F263" s="12">
        <v>125</v>
      </c>
      <c r="G263" s="3"/>
      <c r="H263" s="8">
        <f t="shared" ref="H263" si="327">G263*$F263</f>
        <v>0</v>
      </c>
      <c r="I263" s="3"/>
      <c r="J263" s="8">
        <f t="shared" ref="J263" si="328">I263*$F263</f>
        <v>0</v>
      </c>
      <c r="K263" s="3"/>
      <c r="L263" s="8">
        <f t="shared" si="321"/>
        <v>0</v>
      </c>
      <c r="M263" s="3"/>
      <c r="N263" s="8">
        <f t="shared" si="322"/>
        <v>0</v>
      </c>
    </row>
    <row r="264" spans="1:15" s="1" customFormat="1" x14ac:dyDescent="0.25">
      <c r="A264" s="11" t="s">
        <v>114</v>
      </c>
      <c r="B264" s="19" t="s">
        <v>121</v>
      </c>
      <c r="C264" s="11" t="s">
        <v>116</v>
      </c>
      <c r="D264" s="11" t="s">
        <v>9</v>
      </c>
      <c r="E264" s="19">
        <v>62486</v>
      </c>
      <c r="F264" s="12">
        <v>125</v>
      </c>
      <c r="G264" s="3"/>
      <c r="H264" s="8">
        <f t="shared" ref="H264" si="329">G264*$F264</f>
        <v>0</v>
      </c>
      <c r="I264" s="3"/>
      <c r="J264" s="8">
        <f t="shared" ref="J264" si="330">I264*$F264</f>
        <v>0</v>
      </c>
      <c r="K264" s="3"/>
      <c r="L264" s="8">
        <f t="shared" si="321"/>
        <v>0</v>
      </c>
      <c r="M264" s="3"/>
      <c r="N264" s="8">
        <f t="shared" si="322"/>
        <v>0</v>
      </c>
    </row>
    <row r="265" spans="1:15" s="1" customFormat="1" x14ac:dyDescent="0.25">
      <c r="A265" s="11" t="s">
        <v>114</v>
      </c>
      <c r="B265" s="19" t="s">
        <v>122</v>
      </c>
      <c r="C265" s="11" t="s">
        <v>116</v>
      </c>
      <c r="D265" s="11" t="s">
        <v>9</v>
      </c>
      <c r="E265" s="19">
        <v>62352</v>
      </c>
      <c r="F265" s="12">
        <v>125</v>
      </c>
      <c r="G265" s="3"/>
      <c r="H265" s="8">
        <f t="shared" ref="H265" si="331">G265*$F265</f>
        <v>0</v>
      </c>
      <c r="I265" s="3"/>
      <c r="J265" s="8">
        <f t="shared" ref="J265" si="332">I265*$F265</f>
        <v>0</v>
      </c>
      <c r="K265" s="3"/>
      <c r="L265" s="8">
        <f t="shared" si="321"/>
        <v>0</v>
      </c>
      <c r="M265" s="3"/>
      <c r="N265" s="8">
        <f t="shared" si="322"/>
        <v>0</v>
      </c>
    </row>
    <row r="266" spans="1:15" s="1" customFormat="1" x14ac:dyDescent="0.25">
      <c r="A266" s="11" t="s">
        <v>114</v>
      </c>
      <c r="B266" s="19" t="s">
        <v>123</v>
      </c>
      <c r="C266" s="11" t="s">
        <v>116</v>
      </c>
      <c r="D266" s="11" t="s">
        <v>9</v>
      </c>
      <c r="E266" s="19">
        <v>62332</v>
      </c>
      <c r="F266" s="12">
        <v>125</v>
      </c>
      <c r="G266" s="3"/>
      <c r="H266" s="8">
        <f t="shared" ref="H266" si="333">G266*$F266</f>
        <v>0</v>
      </c>
      <c r="I266" s="3"/>
      <c r="J266" s="8">
        <f t="shared" ref="J266" si="334">I266*$F266</f>
        <v>0</v>
      </c>
      <c r="K266" s="3"/>
      <c r="L266" s="8">
        <f t="shared" si="321"/>
        <v>0</v>
      </c>
      <c r="M266" s="3"/>
      <c r="N266" s="8">
        <f t="shared" si="322"/>
        <v>0</v>
      </c>
    </row>
    <row r="267" spans="1:15" s="1" customFormat="1" x14ac:dyDescent="0.25">
      <c r="A267" s="11" t="s">
        <v>114</v>
      </c>
      <c r="B267" s="19" t="s">
        <v>124</v>
      </c>
      <c r="C267" s="11" t="s">
        <v>116</v>
      </c>
      <c r="D267" s="11" t="s">
        <v>9</v>
      </c>
      <c r="E267" s="19">
        <v>62434</v>
      </c>
      <c r="F267" s="12">
        <v>125</v>
      </c>
      <c r="G267" s="3"/>
      <c r="H267" s="8">
        <f t="shared" ref="H267" si="335">G267*$F267</f>
        <v>0</v>
      </c>
      <c r="I267" s="3"/>
      <c r="J267" s="8">
        <f t="shared" ref="J267" si="336">I267*$F267</f>
        <v>0</v>
      </c>
      <c r="K267" s="3"/>
      <c r="L267" s="8">
        <f t="shared" si="321"/>
        <v>0</v>
      </c>
      <c r="M267" s="3"/>
      <c r="N267" s="8">
        <f t="shared" si="322"/>
        <v>0</v>
      </c>
    </row>
    <row r="268" spans="1:15" s="1" customFormat="1" x14ac:dyDescent="0.25">
      <c r="A268" s="11" t="s">
        <v>114</v>
      </c>
      <c r="B268" s="19" t="s">
        <v>125</v>
      </c>
      <c r="C268" s="11" t="s">
        <v>116</v>
      </c>
      <c r="D268" s="11" t="s">
        <v>9</v>
      </c>
      <c r="E268" s="19">
        <v>62197</v>
      </c>
      <c r="F268" s="12">
        <v>125</v>
      </c>
      <c r="G268" s="3"/>
      <c r="H268" s="8">
        <f t="shared" ref="H268" si="337">G268*$F268</f>
        <v>0</v>
      </c>
      <c r="I268" s="3"/>
      <c r="J268" s="8">
        <f t="shared" ref="J268" si="338">I268*$F268</f>
        <v>0</v>
      </c>
      <c r="K268" s="3"/>
      <c r="L268" s="8">
        <f t="shared" si="321"/>
        <v>0</v>
      </c>
      <c r="M268" s="3"/>
      <c r="N268" s="8">
        <f t="shared" si="322"/>
        <v>0</v>
      </c>
    </row>
    <row r="269" spans="1:15" s="1" customFormat="1" x14ac:dyDescent="0.25">
      <c r="A269" s="11" t="s">
        <v>114</v>
      </c>
      <c r="B269" s="19" t="s">
        <v>126</v>
      </c>
      <c r="C269" s="11" t="s">
        <v>116</v>
      </c>
      <c r="D269" s="11" t="s">
        <v>9</v>
      </c>
      <c r="E269" s="19">
        <v>62358</v>
      </c>
      <c r="F269" s="12">
        <v>125</v>
      </c>
      <c r="G269" s="3"/>
      <c r="H269" s="8">
        <f t="shared" ref="H269" si="339">G269*$F269</f>
        <v>0</v>
      </c>
      <c r="I269" s="3"/>
      <c r="J269" s="8">
        <f t="shared" ref="J269" si="340">I269*$F269</f>
        <v>0</v>
      </c>
      <c r="K269" s="3"/>
      <c r="L269" s="8">
        <f t="shared" si="321"/>
        <v>0</v>
      </c>
      <c r="M269" s="3"/>
      <c r="N269" s="8">
        <f t="shared" si="322"/>
        <v>0</v>
      </c>
    </row>
    <row r="270" spans="1:15" s="1" customFormat="1" x14ac:dyDescent="0.25">
      <c r="A270" s="11" t="s">
        <v>114</v>
      </c>
      <c r="B270" s="19" t="s">
        <v>127</v>
      </c>
      <c r="C270" s="11" t="s">
        <v>116</v>
      </c>
      <c r="D270" s="11" t="s">
        <v>9</v>
      </c>
      <c r="E270" s="19">
        <v>62435</v>
      </c>
      <c r="F270" s="12">
        <v>125</v>
      </c>
      <c r="G270" s="3"/>
      <c r="H270" s="8">
        <f t="shared" ref="H270" si="341">G270*$F270</f>
        <v>0</v>
      </c>
      <c r="I270" s="3"/>
      <c r="J270" s="8">
        <f t="shared" ref="J270" si="342">I270*$F270</f>
        <v>0</v>
      </c>
      <c r="K270" s="3"/>
      <c r="L270" s="8">
        <f t="shared" si="321"/>
        <v>0</v>
      </c>
      <c r="M270" s="3"/>
      <c r="N270" s="8">
        <f t="shared" si="322"/>
        <v>0</v>
      </c>
    </row>
    <row r="271" spans="1:15" s="1" customFormat="1" x14ac:dyDescent="0.25">
      <c r="A271" s="11" t="s">
        <v>114</v>
      </c>
      <c r="B271" s="19" t="s">
        <v>515</v>
      </c>
      <c r="C271" s="11" t="s">
        <v>116</v>
      </c>
      <c r="D271" s="11" t="s">
        <v>9</v>
      </c>
      <c r="E271" s="19">
        <v>62189</v>
      </c>
      <c r="F271" s="12">
        <v>125</v>
      </c>
      <c r="G271" s="3"/>
      <c r="H271" s="8">
        <f t="shared" ref="H271" si="343">G271*$F271</f>
        <v>0</v>
      </c>
      <c r="I271" s="3"/>
      <c r="J271" s="8">
        <f t="shared" ref="J271" si="344">I271*$F271</f>
        <v>0</v>
      </c>
      <c r="K271" s="3"/>
      <c r="L271" s="8">
        <f t="shared" si="321"/>
        <v>0</v>
      </c>
      <c r="M271" s="3"/>
      <c r="N271" s="8">
        <f t="shared" si="322"/>
        <v>0</v>
      </c>
    </row>
    <row r="272" spans="1:15" s="13" customFormat="1" x14ac:dyDescent="0.25">
      <c r="F272" s="13" t="s">
        <v>438</v>
      </c>
      <c r="G272" s="8">
        <f>H272</f>
        <v>0</v>
      </c>
      <c r="H272" s="8">
        <f>SUM(H257:H271)</f>
        <v>0</v>
      </c>
      <c r="I272" s="8">
        <f>J272</f>
        <v>0</v>
      </c>
      <c r="J272" s="8">
        <f>SUM(J257:J271)</f>
        <v>0</v>
      </c>
      <c r="K272" s="8">
        <f>L272</f>
        <v>0</v>
      </c>
      <c r="L272" s="8">
        <f>SUM(L257:L271)</f>
        <v>0</v>
      </c>
      <c r="M272" s="8">
        <f>N272</f>
        <v>0</v>
      </c>
      <c r="N272" s="8">
        <f>SUM(N257:N271)</f>
        <v>0</v>
      </c>
      <c r="O272" s="9">
        <f>SUM(G272+I272+K272+M272)</f>
        <v>0</v>
      </c>
    </row>
    <row r="273" spans="1:15" s="1" customFormat="1" x14ac:dyDescent="0.25">
      <c r="A273" s="11" t="s">
        <v>128</v>
      </c>
      <c r="B273" s="19" t="s">
        <v>129</v>
      </c>
      <c r="C273" s="11" t="s">
        <v>130</v>
      </c>
      <c r="D273" s="11" t="s">
        <v>9</v>
      </c>
      <c r="E273" s="19">
        <v>71500</v>
      </c>
      <c r="F273" s="12">
        <v>125</v>
      </c>
      <c r="G273" s="2"/>
      <c r="H273" s="8">
        <f>G273*$F273</f>
        <v>0</v>
      </c>
      <c r="I273" s="2"/>
      <c r="J273" s="8">
        <f>I273*$F273</f>
        <v>0</v>
      </c>
      <c r="K273" s="2"/>
      <c r="L273" s="8">
        <f>K273*$F273</f>
        <v>0</v>
      </c>
      <c r="M273" s="2"/>
      <c r="N273" s="8">
        <f>M273*$F273</f>
        <v>0</v>
      </c>
    </row>
    <row r="274" spans="1:15" s="13" customFormat="1" x14ac:dyDescent="0.25">
      <c r="F274" s="13" t="s">
        <v>438</v>
      </c>
      <c r="G274" s="8">
        <f>H274</f>
        <v>0</v>
      </c>
      <c r="H274" s="8">
        <f>SUM(H273:H273)</f>
        <v>0</v>
      </c>
      <c r="I274" s="8">
        <f>J274</f>
        <v>0</v>
      </c>
      <c r="J274" s="8">
        <f>SUM(J273:J273)</f>
        <v>0</v>
      </c>
      <c r="K274" s="8">
        <f>L274</f>
        <v>0</v>
      </c>
      <c r="L274" s="8">
        <f>SUM(L273:L273)</f>
        <v>0</v>
      </c>
      <c r="M274" s="8">
        <f>N274</f>
        <v>0</v>
      </c>
      <c r="N274" s="8">
        <f>SUM(N273:N273)</f>
        <v>0</v>
      </c>
      <c r="O274" s="9">
        <f>SUM(G274+I274+K274+M274)</f>
        <v>0</v>
      </c>
    </row>
    <row r="275" spans="1:15" s="1" customFormat="1" x14ac:dyDescent="0.25">
      <c r="A275" s="11" t="s">
        <v>131</v>
      </c>
      <c r="B275" s="19" t="s">
        <v>132</v>
      </c>
      <c r="C275" s="11" t="s">
        <v>133</v>
      </c>
      <c r="D275" s="11" t="s">
        <v>9</v>
      </c>
      <c r="E275" s="19">
        <v>71613</v>
      </c>
      <c r="F275" s="12">
        <v>102</v>
      </c>
      <c r="G275" s="2"/>
      <c r="H275" s="8">
        <f>G275*$F275</f>
        <v>0</v>
      </c>
      <c r="I275" s="2"/>
      <c r="J275" s="8">
        <f>I275*$F275</f>
        <v>0</v>
      </c>
      <c r="K275" s="2"/>
      <c r="L275" s="8">
        <f>K275*$F275</f>
        <v>0</v>
      </c>
      <c r="M275" s="2"/>
      <c r="N275" s="8">
        <f>M275*$F275</f>
        <v>0</v>
      </c>
    </row>
    <row r="276" spans="1:15" s="13" customFormat="1" x14ac:dyDescent="0.25">
      <c r="F276" s="13" t="s">
        <v>438</v>
      </c>
      <c r="G276" s="8">
        <f>H276</f>
        <v>0</v>
      </c>
      <c r="H276" s="8">
        <f>SUM(H275:H275)</f>
        <v>0</v>
      </c>
      <c r="I276" s="8">
        <f>J276</f>
        <v>0</v>
      </c>
      <c r="J276" s="8">
        <f>SUM(J275:J275)</f>
        <v>0</v>
      </c>
      <c r="K276" s="8">
        <f>L276</f>
        <v>0</v>
      </c>
      <c r="L276" s="8">
        <f>SUM(L275:L275)</f>
        <v>0</v>
      </c>
      <c r="M276" s="8">
        <f>N276</f>
        <v>0</v>
      </c>
      <c r="N276" s="8">
        <f>SUM(N275:N275)</f>
        <v>0</v>
      </c>
      <c r="O276" s="9">
        <f>SUM(G276+I276+K276+M276)</f>
        <v>0</v>
      </c>
    </row>
    <row r="277" spans="1:15" s="1" customFormat="1" x14ac:dyDescent="0.25">
      <c r="A277" s="11" t="s">
        <v>440</v>
      </c>
      <c r="B277" s="19" t="s">
        <v>516</v>
      </c>
      <c r="C277" s="16" t="s">
        <v>111</v>
      </c>
      <c r="D277" s="11" t="s">
        <v>9</v>
      </c>
      <c r="E277" s="19">
        <v>71723</v>
      </c>
      <c r="F277" s="12">
        <v>102</v>
      </c>
      <c r="G277" s="2"/>
      <c r="H277" s="8">
        <f>G277*$F277</f>
        <v>0</v>
      </c>
      <c r="I277" s="2"/>
      <c r="J277" s="8">
        <f>I277*$F277</f>
        <v>0</v>
      </c>
      <c r="K277" s="2"/>
      <c r="L277" s="8">
        <f>K277*$F277</f>
        <v>0</v>
      </c>
      <c r="M277" s="2"/>
      <c r="N277" s="8">
        <f>M277*$F277</f>
        <v>0</v>
      </c>
    </row>
    <row r="278" spans="1:15" s="13" customFormat="1" x14ac:dyDescent="0.25">
      <c r="F278" s="13" t="s">
        <v>438</v>
      </c>
      <c r="G278" s="8">
        <f>H278</f>
        <v>0</v>
      </c>
      <c r="H278" s="8">
        <f>SUM(H277:H277)</f>
        <v>0</v>
      </c>
      <c r="I278" s="8">
        <f>J278</f>
        <v>0</v>
      </c>
      <c r="J278" s="8">
        <f>SUM(J277:J277)</f>
        <v>0</v>
      </c>
      <c r="K278" s="8">
        <f>L278</f>
        <v>0</v>
      </c>
      <c r="L278" s="8">
        <f>SUM(L277:L277)</f>
        <v>0</v>
      </c>
      <c r="M278" s="8">
        <f>N278</f>
        <v>0</v>
      </c>
      <c r="N278" s="8">
        <f>SUM(N277:N277)</f>
        <v>0</v>
      </c>
      <c r="O278" s="9">
        <f>SUM(G278+I278+K278+M278)</f>
        <v>0</v>
      </c>
    </row>
    <row r="279" spans="1:15" s="1" customFormat="1" x14ac:dyDescent="0.25">
      <c r="A279" s="11" t="s">
        <v>134</v>
      </c>
      <c r="B279" s="19" t="s">
        <v>135</v>
      </c>
      <c r="C279" s="11" t="s">
        <v>517</v>
      </c>
      <c r="D279" s="11" t="s">
        <v>9</v>
      </c>
      <c r="E279" s="19">
        <v>71803</v>
      </c>
      <c r="F279" s="12">
        <v>83</v>
      </c>
      <c r="G279" s="2"/>
      <c r="H279" s="8">
        <f>G279*$F279</f>
        <v>0</v>
      </c>
      <c r="I279" s="2"/>
      <c r="J279" s="8">
        <f>I279*$F279</f>
        <v>0</v>
      </c>
      <c r="K279" s="2"/>
      <c r="L279" s="8">
        <f>K279*$F279</f>
        <v>0</v>
      </c>
      <c r="M279" s="2"/>
      <c r="N279" s="8">
        <f>M279*$F279</f>
        <v>0</v>
      </c>
    </row>
    <row r="280" spans="1:15" s="1" customFormat="1" x14ac:dyDescent="0.25">
      <c r="A280" s="11" t="s">
        <v>134</v>
      </c>
      <c r="B280" s="19" t="s">
        <v>136</v>
      </c>
      <c r="C280" s="11" t="s">
        <v>517</v>
      </c>
      <c r="D280" s="11" t="s">
        <v>9</v>
      </c>
      <c r="E280" s="19">
        <v>71805</v>
      </c>
      <c r="F280" s="12">
        <v>83</v>
      </c>
      <c r="G280" s="3"/>
      <c r="H280" s="8">
        <f t="shared" ref="H280:H281" si="345">G280*$F280</f>
        <v>0</v>
      </c>
      <c r="I280" s="3"/>
      <c r="J280" s="8">
        <f t="shared" ref="J280:J281" si="346">I280*$F280</f>
        <v>0</v>
      </c>
      <c r="K280" s="3"/>
      <c r="L280" s="8">
        <f t="shared" ref="L280:L282" si="347">K280*$F280</f>
        <v>0</v>
      </c>
      <c r="M280" s="3"/>
      <c r="N280" s="8">
        <f t="shared" ref="N280:N282" si="348">M280*$F280</f>
        <v>0</v>
      </c>
    </row>
    <row r="281" spans="1:15" s="1" customFormat="1" x14ac:dyDescent="0.25">
      <c r="A281" s="11" t="s">
        <v>134</v>
      </c>
      <c r="B281" s="19" t="s">
        <v>137</v>
      </c>
      <c r="C281" s="11" t="s">
        <v>517</v>
      </c>
      <c r="D281" s="11" t="s">
        <v>9</v>
      </c>
      <c r="E281" s="19">
        <v>71837</v>
      </c>
      <c r="F281" s="12">
        <v>83</v>
      </c>
      <c r="G281" s="3"/>
      <c r="H281" s="8">
        <f t="shared" si="345"/>
        <v>0</v>
      </c>
      <c r="I281" s="3"/>
      <c r="J281" s="8">
        <f t="shared" si="346"/>
        <v>0</v>
      </c>
      <c r="K281" s="3"/>
      <c r="L281" s="8">
        <f t="shared" si="347"/>
        <v>0</v>
      </c>
      <c r="M281" s="3"/>
      <c r="N281" s="8">
        <f t="shared" si="348"/>
        <v>0</v>
      </c>
    </row>
    <row r="282" spans="1:15" s="1" customFormat="1" x14ac:dyDescent="0.25">
      <c r="A282" s="11" t="s">
        <v>134</v>
      </c>
      <c r="B282" s="19" t="s">
        <v>138</v>
      </c>
      <c r="C282" s="11" t="s">
        <v>517</v>
      </c>
      <c r="D282" s="11" t="s">
        <v>9</v>
      </c>
      <c r="E282" s="19">
        <v>71824</v>
      </c>
      <c r="F282" s="12">
        <v>83</v>
      </c>
      <c r="G282" s="3"/>
      <c r="H282" s="8">
        <f t="shared" ref="H282" si="349">G282*$F282</f>
        <v>0</v>
      </c>
      <c r="I282" s="3"/>
      <c r="J282" s="8">
        <f t="shared" ref="J282" si="350">I282*$F282</f>
        <v>0</v>
      </c>
      <c r="K282" s="3"/>
      <c r="L282" s="8">
        <f t="shared" si="347"/>
        <v>0</v>
      </c>
      <c r="M282" s="3"/>
      <c r="N282" s="8">
        <f t="shared" si="348"/>
        <v>0</v>
      </c>
    </row>
    <row r="283" spans="1:15" s="13" customFormat="1" x14ac:dyDescent="0.25">
      <c r="F283" s="13" t="s">
        <v>438</v>
      </c>
      <c r="G283" s="8">
        <f>H283</f>
        <v>0</v>
      </c>
      <c r="H283" s="8">
        <f>SUM(H279:H282)</f>
        <v>0</v>
      </c>
      <c r="I283" s="8">
        <f>J283</f>
        <v>0</v>
      </c>
      <c r="J283" s="8">
        <f>SUM(J279:J282)</f>
        <v>0</v>
      </c>
      <c r="K283" s="8">
        <f>L283</f>
        <v>0</v>
      </c>
      <c r="L283" s="8">
        <f>SUM(L279:L282)</f>
        <v>0</v>
      </c>
      <c r="M283" s="8">
        <f>N283</f>
        <v>0</v>
      </c>
      <c r="N283" s="8">
        <f>SUM(N279:N282)</f>
        <v>0</v>
      </c>
      <c r="O283" s="9">
        <f>SUM(G283+I283+K283+M283)</f>
        <v>0</v>
      </c>
    </row>
    <row r="284" spans="1:15" s="1" customFormat="1" x14ac:dyDescent="0.25">
      <c r="A284" s="11" t="s">
        <v>139</v>
      </c>
      <c r="B284" s="19" t="s">
        <v>140</v>
      </c>
      <c r="C284" s="11" t="s">
        <v>355</v>
      </c>
      <c r="D284" s="11" t="s">
        <v>9</v>
      </c>
      <c r="E284" s="19">
        <v>72193</v>
      </c>
      <c r="F284" s="12">
        <v>60</v>
      </c>
      <c r="G284" s="2"/>
      <c r="H284" s="8">
        <f>G284*$F284</f>
        <v>0</v>
      </c>
      <c r="I284" s="2"/>
      <c r="J284" s="8">
        <f>I284*$F284</f>
        <v>0</v>
      </c>
      <c r="K284" s="2"/>
      <c r="L284" s="8">
        <f>K284*$F284</f>
        <v>0</v>
      </c>
      <c r="M284" s="2"/>
      <c r="N284" s="8">
        <f>M284*$F284</f>
        <v>0</v>
      </c>
    </row>
    <row r="285" spans="1:15" s="1" customFormat="1" x14ac:dyDescent="0.25">
      <c r="A285" s="11" t="s">
        <v>139</v>
      </c>
      <c r="B285" s="19" t="s">
        <v>518</v>
      </c>
      <c r="C285" s="11" t="s">
        <v>355</v>
      </c>
      <c r="D285" s="11" t="s">
        <v>9</v>
      </c>
      <c r="E285" s="19">
        <v>71987</v>
      </c>
      <c r="F285" s="12">
        <v>60</v>
      </c>
      <c r="G285" s="3"/>
      <c r="H285" s="8">
        <f>G285*$F285</f>
        <v>0</v>
      </c>
      <c r="I285" s="3"/>
      <c r="J285" s="8">
        <f>I285*$F285</f>
        <v>0</v>
      </c>
      <c r="K285" s="3"/>
      <c r="L285" s="8">
        <f>K285*$F285</f>
        <v>0</v>
      </c>
      <c r="M285" s="3"/>
      <c r="N285" s="8">
        <f>M285*$F285</f>
        <v>0</v>
      </c>
    </row>
    <row r="286" spans="1:15" s="1" customFormat="1" x14ac:dyDescent="0.25">
      <c r="A286" s="11" t="s">
        <v>139</v>
      </c>
      <c r="B286" s="19" t="s">
        <v>658</v>
      </c>
      <c r="C286" s="11" t="s">
        <v>355</v>
      </c>
      <c r="D286" s="11" t="s">
        <v>9</v>
      </c>
      <c r="E286" s="19">
        <v>72169</v>
      </c>
      <c r="F286" s="12">
        <v>60</v>
      </c>
      <c r="G286" s="3"/>
      <c r="H286" s="8">
        <f>G286*$F286</f>
        <v>0</v>
      </c>
      <c r="I286" s="3"/>
      <c r="J286" s="8">
        <f>I286*$F286</f>
        <v>0</v>
      </c>
      <c r="K286" s="3"/>
      <c r="L286" s="8">
        <f>K286*$F286</f>
        <v>0</v>
      </c>
      <c r="M286" s="3"/>
      <c r="N286" s="8">
        <f>M286*$F286</f>
        <v>0</v>
      </c>
    </row>
    <row r="287" spans="1:15" s="1" customFormat="1" x14ac:dyDescent="0.25">
      <c r="A287" s="11" t="s">
        <v>139</v>
      </c>
      <c r="B287" s="19" t="s">
        <v>141</v>
      </c>
      <c r="C287" s="11" t="s">
        <v>355</v>
      </c>
      <c r="D287" s="11" t="s">
        <v>9</v>
      </c>
      <c r="E287" s="19">
        <v>72223</v>
      </c>
      <c r="F287" s="12">
        <v>60</v>
      </c>
      <c r="G287" s="3"/>
      <c r="H287" s="8">
        <f>G287*$F287</f>
        <v>0</v>
      </c>
      <c r="I287" s="3"/>
      <c r="J287" s="8">
        <f>I287*$F287</f>
        <v>0</v>
      </c>
      <c r="K287" s="3"/>
      <c r="L287" s="8">
        <f>K287*$F287</f>
        <v>0</v>
      </c>
      <c r="M287" s="3"/>
      <c r="N287" s="8">
        <f>M287*$F287</f>
        <v>0</v>
      </c>
    </row>
    <row r="288" spans="1:15" s="1" customFormat="1" x14ac:dyDescent="0.25">
      <c r="A288" s="11" t="s">
        <v>139</v>
      </c>
      <c r="B288" s="19" t="s">
        <v>659</v>
      </c>
      <c r="C288" s="11" t="s">
        <v>355</v>
      </c>
      <c r="D288" s="11" t="s">
        <v>9</v>
      </c>
      <c r="E288" s="19">
        <v>72173</v>
      </c>
      <c r="F288" s="12">
        <v>60</v>
      </c>
      <c r="G288" s="3"/>
      <c r="H288" s="8">
        <f>G288*$F288</f>
        <v>0</v>
      </c>
      <c r="I288" s="3"/>
      <c r="J288" s="8">
        <f>I288*$F288</f>
        <v>0</v>
      </c>
      <c r="K288" s="3"/>
      <c r="L288" s="8">
        <f>K288*$F288</f>
        <v>0</v>
      </c>
      <c r="M288" s="3"/>
      <c r="N288" s="8">
        <f>M288*$F288</f>
        <v>0</v>
      </c>
    </row>
    <row r="289" spans="1:15" s="1" customFormat="1" x14ac:dyDescent="0.25">
      <c r="A289" s="11" t="s">
        <v>139</v>
      </c>
      <c r="B289" s="19" t="s">
        <v>142</v>
      </c>
      <c r="C289" s="11" t="s">
        <v>355</v>
      </c>
      <c r="D289" s="11" t="s">
        <v>9</v>
      </c>
      <c r="E289" s="19">
        <v>72191</v>
      </c>
      <c r="F289" s="12">
        <v>60</v>
      </c>
      <c r="G289" s="3"/>
      <c r="H289" s="8">
        <f t="shared" ref="H289:H292" si="351">G289*$F289</f>
        <v>0</v>
      </c>
      <c r="I289" s="3"/>
      <c r="J289" s="8">
        <f t="shared" ref="J289:J292" si="352">I289*$F289</f>
        <v>0</v>
      </c>
      <c r="K289" s="3"/>
      <c r="L289" s="8">
        <f t="shared" ref="L289:L292" si="353">K289*$F289</f>
        <v>0</v>
      </c>
      <c r="M289" s="3"/>
      <c r="N289" s="8">
        <f t="shared" ref="N289:N292" si="354">M289*$F289</f>
        <v>0</v>
      </c>
    </row>
    <row r="290" spans="1:15" s="1" customFormat="1" x14ac:dyDescent="0.25">
      <c r="A290" s="11" t="s">
        <v>139</v>
      </c>
      <c r="B290" s="19" t="s">
        <v>519</v>
      </c>
      <c r="C290" s="11" t="s">
        <v>355</v>
      </c>
      <c r="D290" s="11" t="s">
        <v>9</v>
      </c>
      <c r="E290" s="19">
        <v>72172</v>
      </c>
      <c r="F290" s="12">
        <v>60</v>
      </c>
      <c r="G290" s="3"/>
      <c r="H290" s="8">
        <f t="shared" si="351"/>
        <v>0</v>
      </c>
      <c r="I290" s="3"/>
      <c r="J290" s="8">
        <f t="shared" si="352"/>
        <v>0</v>
      </c>
      <c r="K290" s="3"/>
      <c r="L290" s="8">
        <f t="shared" si="353"/>
        <v>0</v>
      </c>
      <c r="M290" s="3"/>
      <c r="N290" s="8">
        <f t="shared" si="354"/>
        <v>0</v>
      </c>
    </row>
    <row r="291" spans="1:15" s="1" customFormat="1" x14ac:dyDescent="0.25">
      <c r="A291" s="11" t="s">
        <v>139</v>
      </c>
      <c r="B291" s="19" t="s">
        <v>520</v>
      </c>
      <c r="C291" s="11" t="s">
        <v>355</v>
      </c>
      <c r="D291" s="11" t="s">
        <v>9</v>
      </c>
      <c r="E291" s="19">
        <v>71985</v>
      </c>
      <c r="F291" s="12">
        <v>60</v>
      </c>
      <c r="G291" s="3"/>
      <c r="H291" s="8">
        <f t="shared" si="351"/>
        <v>0</v>
      </c>
      <c r="I291" s="3"/>
      <c r="J291" s="8">
        <f t="shared" si="352"/>
        <v>0</v>
      </c>
      <c r="K291" s="3"/>
      <c r="L291" s="8">
        <f t="shared" si="353"/>
        <v>0</v>
      </c>
      <c r="M291" s="3"/>
      <c r="N291" s="8">
        <f t="shared" si="354"/>
        <v>0</v>
      </c>
    </row>
    <row r="292" spans="1:15" s="1" customFormat="1" x14ac:dyDescent="0.25">
      <c r="A292" s="11" t="s">
        <v>139</v>
      </c>
      <c r="B292" s="19" t="s">
        <v>521</v>
      </c>
      <c r="C292" s="11" t="s">
        <v>355</v>
      </c>
      <c r="D292" s="11" t="s">
        <v>9</v>
      </c>
      <c r="E292" s="19">
        <v>71978</v>
      </c>
      <c r="F292" s="12">
        <v>60</v>
      </c>
      <c r="G292" s="3"/>
      <c r="H292" s="8">
        <f t="shared" si="351"/>
        <v>0</v>
      </c>
      <c r="I292" s="3"/>
      <c r="J292" s="8">
        <f t="shared" si="352"/>
        <v>0</v>
      </c>
      <c r="K292" s="3"/>
      <c r="L292" s="8">
        <f t="shared" si="353"/>
        <v>0</v>
      </c>
      <c r="M292" s="3"/>
      <c r="N292" s="8">
        <f t="shared" si="354"/>
        <v>0</v>
      </c>
    </row>
    <row r="293" spans="1:15" s="13" customFormat="1" x14ac:dyDescent="0.25">
      <c r="F293" s="13" t="s">
        <v>438</v>
      </c>
      <c r="G293" s="8">
        <f>H293</f>
        <v>0</v>
      </c>
      <c r="H293" s="8">
        <f>SUM(H284:H292)</f>
        <v>0</v>
      </c>
      <c r="I293" s="8">
        <f>J293</f>
        <v>0</v>
      </c>
      <c r="J293" s="8">
        <f>SUM(J284:J292)</f>
        <v>0</v>
      </c>
      <c r="K293" s="8">
        <f>L293</f>
        <v>0</v>
      </c>
      <c r="L293" s="8">
        <f>SUM(L284:L292)</f>
        <v>0</v>
      </c>
      <c r="M293" s="8">
        <f>N293</f>
        <v>0</v>
      </c>
      <c r="N293" s="8">
        <f>SUM(N284:N292)</f>
        <v>0</v>
      </c>
      <c r="O293" s="9">
        <f>SUM(G293+I293+K293+M293)</f>
        <v>0</v>
      </c>
    </row>
    <row r="294" spans="1:15" s="1" customFormat="1" x14ac:dyDescent="0.25">
      <c r="A294" s="11" t="s">
        <v>143</v>
      </c>
      <c r="B294" s="19" t="s">
        <v>144</v>
      </c>
      <c r="C294" s="11" t="s">
        <v>522</v>
      </c>
      <c r="D294" s="11" t="s">
        <v>9</v>
      </c>
      <c r="E294" s="19">
        <v>72123</v>
      </c>
      <c r="F294" s="12">
        <v>125</v>
      </c>
      <c r="G294" s="2"/>
      <c r="H294" s="8">
        <f>G294*$F294</f>
        <v>0</v>
      </c>
      <c r="I294" s="2"/>
      <c r="J294" s="8">
        <f>I294*$F294</f>
        <v>0</v>
      </c>
      <c r="K294" s="2"/>
      <c r="L294" s="8">
        <f>K294*$F294</f>
        <v>0</v>
      </c>
      <c r="M294" s="2"/>
      <c r="N294" s="8">
        <f>M294*$F294</f>
        <v>0</v>
      </c>
    </row>
    <row r="295" spans="1:15" s="1" customFormat="1" x14ac:dyDescent="0.25">
      <c r="A295" s="11" t="s">
        <v>143</v>
      </c>
      <c r="B295" s="19" t="s">
        <v>145</v>
      </c>
      <c r="C295" s="11" t="s">
        <v>522</v>
      </c>
      <c r="D295" s="11" t="s">
        <v>9</v>
      </c>
      <c r="E295" s="19">
        <v>72228</v>
      </c>
      <c r="F295" s="12">
        <v>125</v>
      </c>
      <c r="G295" s="3"/>
      <c r="H295" s="8">
        <f t="shared" ref="H295" si="355">G295*$F295</f>
        <v>0</v>
      </c>
      <c r="I295" s="3"/>
      <c r="J295" s="8">
        <f t="shared" ref="J295" si="356">I295*$F295</f>
        <v>0</v>
      </c>
      <c r="K295" s="3"/>
      <c r="L295" s="8">
        <f t="shared" ref="L295:L299" si="357">K295*$F295</f>
        <v>0</v>
      </c>
      <c r="M295" s="3"/>
      <c r="N295" s="8">
        <f t="shared" ref="N295:N299" si="358">M295*$F295</f>
        <v>0</v>
      </c>
    </row>
    <row r="296" spans="1:15" s="1" customFormat="1" x14ac:dyDescent="0.25">
      <c r="A296" s="11" t="s">
        <v>143</v>
      </c>
      <c r="B296" s="19" t="s">
        <v>146</v>
      </c>
      <c r="C296" s="11" t="s">
        <v>522</v>
      </c>
      <c r="D296" s="11" t="s">
        <v>9</v>
      </c>
      <c r="E296" s="19">
        <v>72087</v>
      </c>
      <c r="F296" s="12">
        <v>125</v>
      </c>
      <c r="G296" s="3"/>
      <c r="H296" s="8">
        <f t="shared" ref="H296" si="359">G296*$F296</f>
        <v>0</v>
      </c>
      <c r="I296" s="3"/>
      <c r="J296" s="8">
        <f t="shared" ref="J296" si="360">I296*$F296</f>
        <v>0</v>
      </c>
      <c r="K296" s="3"/>
      <c r="L296" s="8">
        <f t="shared" si="357"/>
        <v>0</v>
      </c>
      <c r="M296" s="3"/>
      <c r="N296" s="8">
        <f t="shared" si="358"/>
        <v>0</v>
      </c>
    </row>
    <row r="297" spans="1:15" s="1" customFormat="1" x14ac:dyDescent="0.25">
      <c r="A297" s="11" t="s">
        <v>143</v>
      </c>
      <c r="B297" s="19" t="s">
        <v>147</v>
      </c>
      <c r="C297" s="11" t="s">
        <v>522</v>
      </c>
      <c r="D297" s="11" t="s">
        <v>9</v>
      </c>
      <c r="E297" s="19">
        <v>72097</v>
      </c>
      <c r="F297" s="12">
        <v>125</v>
      </c>
      <c r="G297" s="3"/>
      <c r="H297" s="8">
        <f t="shared" ref="H297" si="361">G297*$F297</f>
        <v>0</v>
      </c>
      <c r="I297" s="3"/>
      <c r="J297" s="8">
        <f t="shared" ref="J297" si="362">I297*$F297</f>
        <v>0</v>
      </c>
      <c r="K297" s="3"/>
      <c r="L297" s="8">
        <f t="shared" si="357"/>
        <v>0</v>
      </c>
      <c r="M297" s="3"/>
      <c r="N297" s="8">
        <f t="shared" si="358"/>
        <v>0</v>
      </c>
    </row>
    <row r="298" spans="1:15" s="1" customFormat="1" x14ac:dyDescent="0.25">
      <c r="A298" s="11" t="s">
        <v>143</v>
      </c>
      <c r="B298" s="19" t="s">
        <v>148</v>
      </c>
      <c r="C298" s="11" t="s">
        <v>522</v>
      </c>
      <c r="D298" s="11" t="s">
        <v>9</v>
      </c>
      <c r="E298" s="19">
        <v>72081</v>
      </c>
      <c r="F298" s="12">
        <v>125</v>
      </c>
      <c r="G298" s="3"/>
      <c r="H298" s="8">
        <f t="shared" ref="H298" si="363">G298*$F298</f>
        <v>0</v>
      </c>
      <c r="I298" s="3"/>
      <c r="J298" s="8">
        <f t="shared" ref="J298" si="364">I298*$F298</f>
        <v>0</v>
      </c>
      <c r="K298" s="3"/>
      <c r="L298" s="8">
        <f t="shared" si="357"/>
        <v>0</v>
      </c>
      <c r="M298" s="3"/>
      <c r="N298" s="8">
        <f t="shared" si="358"/>
        <v>0</v>
      </c>
    </row>
    <row r="299" spans="1:15" s="1" customFormat="1" x14ac:dyDescent="0.25">
      <c r="A299" s="11" t="s">
        <v>143</v>
      </c>
      <c r="B299" s="19" t="s">
        <v>660</v>
      </c>
      <c r="C299" s="11" t="s">
        <v>522</v>
      </c>
      <c r="D299" s="11" t="s">
        <v>9</v>
      </c>
      <c r="E299" s="19">
        <v>72157</v>
      </c>
      <c r="F299" s="12">
        <v>125</v>
      </c>
      <c r="G299" s="3"/>
      <c r="H299" s="8">
        <f t="shared" ref="H299" si="365">G299*$F299</f>
        <v>0</v>
      </c>
      <c r="I299" s="3"/>
      <c r="J299" s="8">
        <f t="shared" ref="J299" si="366">I299*$F299</f>
        <v>0</v>
      </c>
      <c r="K299" s="3"/>
      <c r="L299" s="8">
        <f t="shared" si="357"/>
        <v>0</v>
      </c>
      <c r="M299" s="3"/>
      <c r="N299" s="8">
        <f t="shared" si="358"/>
        <v>0</v>
      </c>
    </row>
    <row r="300" spans="1:15" s="13" customFormat="1" x14ac:dyDescent="0.25">
      <c r="F300" s="13" t="s">
        <v>438</v>
      </c>
      <c r="G300" s="8">
        <f>H300</f>
        <v>0</v>
      </c>
      <c r="H300" s="8">
        <f>SUM(H294:H299)</f>
        <v>0</v>
      </c>
      <c r="I300" s="8">
        <f>J300</f>
        <v>0</v>
      </c>
      <c r="J300" s="8">
        <f>SUM(J294:J299)</f>
        <v>0</v>
      </c>
      <c r="K300" s="8">
        <f>L300</f>
        <v>0</v>
      </c>
      <c r="L300" s="8">
        <f>SUM(L294:L299)</f>
        <v>0</v>
      </c>
      <c r="M300" s="8">
        <f>N300</f>
        <v>0</v>
      </c>
      <c r="N300" s="8">
        <f>SUM(N294:N299)</f>
        <v>0</v>
      </c>
      <c r="O300" s="9">
        <f>SUM(G300+I300+K300+M300)</f>
        <v>0</v>
      </c>
    </row>
    <row r="301" spans="1:15" s="1" customFormat="1" x14ac:dyDescent="0.25">
      <c r="A301" s="11" t="s">
        <v>149</v>
      </c>
      <c r="B301" s="19" t="s">
        <v>150</v>
      </c>
      <c r="C301" s="11" t="s">
        <v>151</v>
      </c>
      <c r="D301" s="11" t="s">
        <v>9</v>
      </c>
      <c r="E301" s="19">
        <v>72241</v>
      </c>
      <c r="F301" s="12">
        <v>125</v>
      </c>
      <c r="G301" s="2"/>
      <c r="H301" s="8">
        <f>G301*$F301</f>
        <v>0</v>
      </c>
      <c r="I301" s="2"/>
      <c r="J301" s="8">
        <f>I301*$F301</f>
        <v>0</v>
      </c>
      <c r="K301" s="2"/>
      <c r="L301" s="8">
        <f>K301*$F301</f>
        <v>0</v>
      </c>
      <c r="M301" s="2"/>
      <c r="N301" s="8">
        <f>M301*$F301</f>
        <v>0</v>
      </c>
    </row>
    <row r="302" spans="1:15" s="1" customFormat="1" x14ac:dyDescent="0.25">
      <c r="A302" s="11" t="s">
        <v>149</v>
      </c>
      <c r="B302" s="19" t="s">
        <v>523</v>
      </c>
      <c r="C302" s="11" t="s">
        <v>151</v>
      </c>
      <c r="D302" s="11" t="s">
        <v>9</v>
      </c>
      <c r="E302" s="19">
        <v>72146</v>
      </c>
      <c r="F302" s="12">
        <v>125</v>
      </c>
      <c r="G302" s="3"/>
      <c r="H302" s="8">
        <f>G302*$F302</f>
        <v>0</v>
      </c>
      <c r="I302" s="3"/>
      <c r="J302" s="8">
        <f>I302*$F302</f>
        <v>0</v>
      </c>
      <c r="K302" s="3"/>
      <c r="L302" s="8">
        <f>K302*$F302</f>
        <v>0</v>
      </c>
      <c r="M302" s="3"/>
      <c r="N302" s="8">
        <f>M302*$F302</f>
        <v>0</v>
      </c>
    </row>
    <row r="303" spans="1:15" s="1" customFormat="1" x14ac:dyDescent="0.25">
      <c r="A303" s="11" t="s">
        <v>149</v>
      </c>
      <c r="B303" s="19" t="s">
        <v>661</v>
      </c>
      <c r="C303" s="11" t="s">
        <v>151</v>
      </c>
      <c r="D303" s="11" t="s">
        <v>9</v>
      </c>
      <c r="E303" s="19">
        <v>72149</v>
      </c>
      <c r="F303" s="12">
        <v>125</v>
      </c>
      <c r="G303" s="3"/>
      <c r="H303" s="8">
        <f>G303*$F303</f>
        <v>0</v>
      </c>
      <c r="I303" s="3"/>
      <c r="J303" s="8">
        <f>I303*$F303</f>
        <v>0</v>
      </c>
      <c r="K303" s="3"/>
      <c r="L303" s="8">
        <f>K303*$F303</f>
        <v>0</v>
      </c>
      <c r="M303" s="3"/>
      <c r="N303" s="8">
        <f>M303*$F303</f>
        <v>0</v>
      </c>
    </row>
    <row r="304" spans="1:15" s="13" customFormat="1" x14ac:dyDescent="0.25">
      <c r="F304" s="13" t="s">
        <v>438</v>
      </c>
      <c r="G304" s="8">
        <f>H304</f>
        <v>0</v>
      </c>
      <c r="H304" s="8">
        <f>SUM(H301:H303)</f>
        <v>0</v>
      </c>
      <c r="I304" s="8">
        <f>J304</f>
        <v>0</v>
      </c>
      <c r="J304" s="8">
        <f>SUM(J301:J303)</f>
        <v>0</v>
      </c>
      <c r="K304" s="8">
        <f>L304</f>
        <v>0</v>
      </c>
      <c r="L304" s="8">
        <f>SUM(L301:L303)</f>
        <v>0</v>
      </c>
      <c r="M304" s="8">
        <f>N304</f>
        <v>0</v>
      </c>
      <c r="N304" s="8">
        <f>SUM(N301:N303)</f>
        <v>0</v>
      </c>
      <c r="O304" s="9">
        <f>SUM(G304+I304+K304+M304)</f>
        <v>0</v>
      </c>
    </row>
    <row r="305" spans="1:15" s="1" customFormat="1" x14ac:dyDescent="0.25">
      <c r="A305" s="11" t="s">
        <v>152</v>
      </c>
      <c r="B305" s="19" t="s">
        <v>153</v>
      </c>
      <c r="C305" s="11" t="s">
        <v>154</v>
      </c>
      <c r="D305" s="11" t="s">
        <v>9</v>
      </c>
      <c r="E305" s="19">
        <v>76401</v>
      </c>
      <c r="F305" s="12">
        <v>125</v>
      </c>
      <c r="G305" s="2"/>
      <c r="H305" s="8">
        <f>G305*$F305</f>
        <v>0</v>
      </c>
      <c r="I305" s="2"/>
      <c r="J305" s="8">
        <f>I305*$F305</f>
        <v>0</v>
      </c>
      <c r="K305" s="2"/>
      <c r="L305" s="8">
        <f>K305*$F305</f>
        <v>0</v>
      </c>
      <c r="M305" s="2"/>
      <c r="N305" s="8">
        <f>M305*$F305</f>
        <v>0</v>
      </c>
    </row>
    <row r="306" spans="1:15" s="13" customFormat="1" x14ac:dyDescent="0.25">
      <c r="F306" s="13" t="s">
        <v>438</v>
      </c>
      <c r="G306" s="8">
        <f>H306</f>
        <v>0</v>
      </c>
      <c r="H306" s="8">
        <f>SUM(H305:H305)</f>
        <v>0</v>
      </c>
      <c r="I306" s="8">
        <f>J306</f>
        <v>0</v>
      </c>
      <c r="J306" s="8">
        <f>SUM(J305:J305)</f>
        <v>0</v>
      </c>
      <c r="K306" s="8">
        <f>L306</f>
        <v>0</v>
      </c>
      <c r="L306" s="8">
        <f>SUM(L305:L305)</f>
        <v>0</v>
      </c>
      <c r="M306" s="8">
        <f>N306</f>
        <v>0</v>
      </c>
      <c r="N306" s="8">
        <f>SUM(N305:N305)</f>
        <v>0</v>
      </c>
      <c r="O306" s="9">
        <f>SUM(G306+I306+K306+M306)</f>
        <v>0</v>
      </c>
    </row>
    <row r="307" spans="1:15" s="1" customFormat="1" x14ac:dyDescent="0.25">
      <c r="A307" s="11" t="s">
        <v>155</v>
      </c>
      <c r="B307" s="19" t="s">
        <v>155</v>
      </c>
      <c r="C307" s="11" t="s">
        <v>82</v>
      </c>
      <c r="D307" s="11" t="s">
        <v>9</v>
      </c>
      <c r="E307" s="19">
        <v>78350</v>
      </c>
      <c r="F307" s="12">
        <v>102</v>
      </c>
      <c r="G307" s="2"/>
      <c r="H307" s="8">
        <f>G307*$F307</f>
        <v>0</v>
      </c>
      <c r="I307" s="2"/>
      <c r="J307" s="8">
        <f>I307*$F307</f>
        <v>0</v>
      </c>
      <c r="K307" s="2"/>
      <c r="L307" s="8">
        <f>K307*$F307</f>
        <v>0</v>
      </c>
      <c r="M307" s="2"/>
      <c r="N307" s="8">
        <f>M307*$F307</f>
        <v>0</v>
      </c>
    </row>
    <row r="308" spans="1:15" s="13" customFormat="1" x14ac:dyDescent="0.25">
      <c r="F308" s="13" t="s">
        <v>438</v>
      </c>
      <c r="G308" s="8">
        <f>H308</f>
        <v>0</v>
      </c>
      <c r="H308" s="8">
        <f>SUM(H307:H307)</f>
        <v>0</v>
      </c>
      <c r="I308" s="8">
        <f>J308</f>
        <v>0</v>
      </c>
      <c r="J308" s="8">
        <f>SUM(J307:J307)</f>
        <v>0</v>
      </c>
      <c r="K308" s="8">
        <f>L308</f>
        <v>0</v>
      </c>
      <c r="L308" s="8">
        <f>SUM(L307:L307)</f>
        <v>0</v>
      </c>
      <c r="M308" s="8">
        <f>N308</f>
        <v>0</v>
      </c>
      <c r="N308" s="8">
        <f>SUM(N307:N307)</f>
        <v>0</v>
      </c>
      <c r="O308" s="9">
        <f>SUM(G308+I308+K308+M308)</f>
        <v>0</v>
      </c>
    </row>
    <row r="309" spans="1:15" s="1" customFormat="1" x14ac:dyDescent="0.25">
      <c r="A309" s="11" t="s">
        <v>156</v>
      </c>
      <c r="B309" s="19" t="s">
        <v>157</v>
      </c>
      <c r="C309" s="11" t="s">
        <v>524</v>
      </c>
      <c r="D309" s="11" t="s">
        <v>9</v>
      </c>
      <c r="E309" s="19">
        <v>30700</v>
      </c>
      <c r="F309" s="12">
        <v>83</v>
      </c>
      <c r="G309" s="2"/>
      <c r="H309" s="8">
        <f>G309*$F309</f>
        <v>0</v>
      </c>
      <c r="I309" s="2"/>
      <c r="J309" s="8">
        <f>I309*$F309</f>
        <v>0</v>
      </c>
      <c r="K309" s="2"/>
      <c r="L309" s="8">
        <f>K309*$F309</f>
        <v>0</v>
      </c>
      <c r="M309" s="2"/>
      <c r="N309" s="8">
        <f>M309*$F309</f>
        <v>0</v>
      </c>
    </row>
    <row r="310" spans="1:15" s="1" customFormat="1" x14ac:dyDescent="0.25">
      <c r="A310" s="11" t="s">
        <v>156</v>
      </c>
      <c r="B310" s="19" t="s">
        <v>662</v>
      </c>
      <c r="C310" s="11" t="s">
        <v>524</v>
      </c>
      <c r="D310" s="11" t="s">
        <v>9</v>
      </c>
      <c r="E310" s="19">
        <v>32455</v>
      </c>
      <c r="F310" s="12">
        <v>83</v>
      </c>
      <c r="G310" s="3"/>
      <c r="H310" s="8">
        <f t="shared" ref="H310" si="367">G310*$F310</f>
        <v>0</v>
      </c>
      <c r="I310" s="3"/>
      <c r="J310" s="8">
        <f t="shared" ref="J310" si="368">I310*$F310</f>
        <v>0</v>
      </c>
      <c r="K310" s="3"/>
      <c r="L310" s="8">
        <f t="shared" ref="L310:L339" si="369">K310*$F310</f>
        <v>0</v>
      </c>
      <c r="M310" s="3"/>
      <c r="N310" s="8">
        <f t="shared" ref="N310:N339" si="370">M310*$F310</f>
        <v>0</v>
      </c>
    </row>
    <row r="311" spans="1:15" s="1" customFormat="1" x14ac:dyDescent="0.25">
      <c r="A311" s="11" t="s">
        <v>156</v>
      </c>
      <c r="B311" s="19" t="s">
        <v>158</v>
      </c>
      <c r="C311" s="11" t="s">
        <v>524</v>
      </c>
      <c r="D311" s="11" t="s">
        <v>9</v>
      </c>
      <c r="E311" s="19">
        <v>30724</v>
      </c>
      <c r="F311" s="12">
        <v>83</v>
      </c>
      <c r="G311" s="3"/>
      <c r="H311" s="8">
        <f t="shared" ref="H311" si="371">G311*$F311</f>
        <v>0</v>
      </c>
      <c r="I311" s="3"/>
      <c r="J311" s="8">
        <f t="shared" ref="J311" si="372">I311*$F311</f>
        <v>0</v>
      </c>
      <c r="K311" s="3"/>
      <c r="L311" s="8">
        <f t="shared" si="369"/>
        <v>0</v>
      </c>
      <c r="M311" s="3"/>
      <c r="N311" s="8">
        <f t="shared" si="370"/>
        <v>0</v>
      </c>
    </row>
    <row r="312" spans="1:15" s="1" customFormat="1" x14ac:dyDescent="0.25">
      <c r="A312" s="11" t="s">
        <v>156</v>
      </c>
      <c r="B312" s="19" t="s">
        <v>159</v>
      </c>
      <c r="C312" s="11" t="s">
        <v>524</v>
      </c>
      <c r="D312" s="11" t="s">
        <v>9</v>
      </c>
      <c r="E312" s="19">
        <v>30706</v>
      </c>
      <c r="F312" s="12">
        <v>83</v>
      </c>
      <c r="G312" s="3"/>
      <c r="H312" s="8">
        <f t="shared" ref="H312" si="373">G312*$F312</f>
        <v>0</v>
      </c>
      <c r="I312" s="3"/>
      <c r="J312" s="8">
        <f t="shared" ref="J312" si="374">I312*$F312</f>
        <v>0</v>
      </c>
      <c r="K312" s="3"/>
      <c r="L312" s="8">
        <f t="shared" si="369"/>
        <v>0</v>
      </c>
      <c r="M312" s="3"/>
      <c r="N312" s="8">
        <f t="shared" si="370"/>
        <v>0</v>
      </c>
    </row>
    <row r="313" spans="1:15" s="1" customFormat="1" x14ac:dyDescent="0.25">
      <c r="A313" s="11" t="s">
        <v>156</v>
      </c>
      <c r="B313" s="19" t="s">
        <v>160</v>
      </c>
      <c r="C313" s="11" t="s">
        <v>524</v>
      </c>
      <c r="D313" s="11" t="s">
        <v>9</v>
      </c>
      <c r="E313" s="19">
        <v>30187</v>
      </c>
      <c r="F313" s="12">
        <v>83</v>
      </c>
      <c r="G313" s="3"/>
      <c r="H313" s="8">
        <f t="shared" ref="H313" si="375">G313*$F313</f>
        <v>0</v>
      </c>
      <c r="I313" s="3"/>
      <c r="J313" s="8">
        <f t="shared" ref="J313" si="376">I313*$F313</f>
        <v>0</v>
      </c>
      <c r="K313" s="3"/>
      <c r="L313" s="8">
        <f t="shared" si="369"/>
        <v>0</v>
      </c>
      <c r="M313" s="3"/>
      <c r="N313" s="8">
        <f t="shared" si="370"/>
        <v>0</v>
      </c>
    </row>
    <row r="314" spans="1:15" s="1" customFormat="1" x14ac:dyDescent="0.25">
      <c r="A314" s="11" t="s">
        <v>156</v>
      </c>
      <c r="B314" s="19" t="s">
        <v>161</v>
      </c>
      <c r="C314" s="11" t="s">
        <v>524</v>
      </c>
      <c r="D314" s="11" t="s">
        <v>9</v>
      </c>
      <c r="E314" s="19">
        <v>30733</v>
      </c>
      <c r="F314" s="12">
        <v>83</v>
      </c>
      <c r="G314" s="3"/>
      <c r="H314" s="8">
        <f t="shared" ref="H314" si="377">G314*$F314</f>
        <v>0</v>
      </c>
      <c r="I314" s="3"/>
      <c r="J314" s="8">
        <f t="shared" ref="J314" si="378">I314*$F314</f>
        <v>0</v>
      </c>
      <c r="K314" s="3"/>
      <c r="L314" s="8">
        <f t="shared" si="369"/>
        <v>0</v>
      </c>
      <c r="M314" s="3"/>
      <c r="N314" s="8">
        <f t="shared" si="370"/>
        <v>0</v>
      </c>
    </row>
    <row r="315" spans="1:15" s="1" customFormat="1" x14ac:dyDescent="0.25">
      <c r="A315" s="11" t="s">
        <v>156</v>
      </c>
      <c r="B315" s="19" t="s">
        <v>162</v>
      </c>
      <c r="C315" s="11" t="s">
        <v>524</v>
      </c>
      <c r="D315" s="11" t="s">
        <v>9</v>
      </c>
      <c r="E315" s="19">
        <v>30261</v>
      </c>
      <c r="F315" s="12">
        <v>83</v>
      </c>
      <c r="G315" s="3"/>
      <c r="H315" s="8">
        <f t="shared" ref="H315" si="379">G315*$F315</f>
        <v>0</v>
      </c>
      <c r="I315" s="3"/>
      <c r="J315" s="8">
        <f t="shared" ref="J315" si="380">I315*$F315</f>
        <v>0</v>
      </c>
      <c r="K315" s="3"/>
      <c r="L315" s="8">
        <f t="shared" si="369"/>
        <v>0</v>
      </c>
      <c r="M315" s="3"/>
      <c r="N315" s="8">
        <f t="shared" si="370"/>
        <v>0</v>
      </c>
    </row>
    <row r="316" spans="1:15" s="1" customFormat="1" x14ac:dyDescent="0.25">
      <c r="A316" s="11" t="s">
        <v>156</v>
      </c>
      <c r="B316" s="19" t="s">
        <v>163</v>
      </c>
      <c r="C316" s="11" t="s">
        <v>524</v>
      </c>
      <c r="D316" s="11" t="s">
        <v>9</v>
      </c>
      <c r="E316" s="19">
        <v>30746</v>
      </c>
      <c r="F316" s="12">
        <v>83</v>
      </c>
      <c r="G316" s="3"/>
      <c r="H316" s="8">
        <f t="shared" ref="H316" si="381">G316*$F316</f>
        <v>0</v>
      </c>
      <c r="I316" s="3"/>
      <c r="J316" s="8">
        <f t="shared" ref="J316" si="382">I316*$F316</f>
        <v>0</v>
      </c>
      <c r="K316" s="3"/>
      <c r="L316" s="8">
        <f t="shared" si="369"/>
        <v>0</v>
      </c>
      <c r="M316" s="3"/>
      <c r="N316" s="8">
        <f t="shared" si="370"/>
        <v>0</v>
      </c>
    </row>
    <row r="317" spans="1:15" s="1" customFormat="1" x14ac:dyDescent="0.25">
      <c r="A317" s="11" t="s">
        <v>156</v>
      </c>
      <c r="B317" s="19" t="s">
        <v>164</v>
      </c>
      <c r="C317" s="11" t="s">
        <v>524</v>
      </c>
      <c r="D317" s="11" t="s">
        <v>9</v>
      </c>
      <c r="E317" s="19">
        <v>30192</v>
      </c>
      <c r="F317" s="12">
        <v>83</v>
      </c>
      <c r="G317" s="3"/>
      <c r="H317" s="8">
        <f t="shared" ref="H317" si="383">G317*$F317</f>
        <v>0</v>
      </c>
      <c r="I317" s="3"/>
      <c r="J317" s="8">
        <f t="shared" ref="J317" si="384">I317*$F317</f>
        <v>0</v>
      </c>
      <c r="K317" s="3"/>
      <c r="L317" s="8">
        <f t="shared" si="369"/>
        <v>0</v>
      </c>
      <c r="M317" s="3"/>
      <c r="N317" s="8">
        <f t="shared" si="370"/>
        <v>0</v>
      </c>
    </row>
    <row r="318" spans="1:15" s="1" customFormat="1" x14ac:dyDescent="0.25">
      <c r="A318" s="11" t="s">
        <v>156</v>
      </c>
      <c r="B318" s="19" t="s">
        <v>165</v>
      </c>
      <c r="C318" s="11" t="s">
        <v>524</v>
      </c>
      <c r="D318" s="11" t="s">
        <v>9</v>
      </c>
      <c r="E318" s="19">
        <v>30185</v>
      </c>
      <c r="F318" s="12">
        <v>83</v>
      </c>
      <c r="G318" s="3"/>
      <c r="H318" s="8">
        <f t="shared" ref="H318" si="385">G318*$F318</f>
        <v>0</v>
      </c>
      <c r="I318" s="3"/>
      <c r="J318" s="8">
        <f t="shared" ref="J318" si="386">I318*$F318</f>
        <v>0</v>
      </c>
      <c r="K318" s="3"/>
      <c r="L318" s="8">
        <f t="shared" si="369"/>
        <v>0</v>
      </c>
      <c r="M318" s="3"/>
      <c r="N318" s="8">
        <f t="shared" si="370"/>
        <v>0</v>
      </c>
    </row>
    <row r="319" spans="1:15" s="1" customFormat="1" x14ac:dyDescent="0.25">
      <c r="A319" s="11" t="s">
        <v>156</v>
      </c>
      <c r="B319" s="19" t="s">
        <v>166</v>
      </c>
      <c r="C319" s="11" t="s">
        <v>524</v>
      </c>
      <c r="D319" s="11" t="s">
        <v>9</v>
      </c>
      <c r="E319" s="19">
        <v>30116</v>
      </c>
      <c r="F319" s="12">
        <v>83</v>
      </c>
      <c r="G319" s="3"/>
      <c r="H319" s="8">
        <f t="shared" ref="H319" si="387">G319*$F319</f>
        <v>0</v>
      </c>
      <c r="I319" s="3"/>
      <c r="J319" s="8">
        <f t="shared" ref="J319" si="388">I319*$F319</f>
        <v>0</v>
      </c>
      <c r="K319" s="3"/>
      <c r="L319" s="8">
        <f t="shared" si="369"/>
        <v>0</v>
      </c>
      <c r="M319" s="3"/>
      <c r="N319" s="8">
        <f t="shared" si="370"/>
        <v>0</v>
      </c>
    </row>
    <row r="320" spans="1:15" s="1" customFormat="1" x14ac:dyDescent="0.25">
      <c r="A320" s="11" t="s">
        <v>156</v>
      </c>
      <c r="B320" s="19" t="s">
        <v>167</v>
      </c>
      <c r="C320" s="11" t="s">
        <v>524</v>
      </c>
      <c r="D320" s="11" t="s">
        <v>9</v>
      </c>
      <c r="E320" s="19">
        <v>30197</v>
      </c>
      <c r="F320" s="12">
        <v>83</v>
      </c>
      <c r="G320" s="3"/>
      <c r="H320" s="8">
        <f t="shared" ref="H320:H322" si="389">G320*$F320</f>
        <v>0</v>
      </c>
      <c r="I320" s="3"/>
      <c r="J320" s="8">
        <f t="shared" ref="J320:J322" si="390">I320*$F320</f>
        <v>0</v>
      </c>
      <c r="K320" s="3"/>
      <c r="L320" s="8">
        <f t="shared" si="369"/>
        <v>0</v>
      </c>
      <c r="M320" s="3"/>
      <c r="N320" s="8">
        <f t="shared" si="370"/>
        <v>0</v>
      </c>
    </row>
    <row r="321" spans="1:14" s="1" customFormat="1" x14ac:dyDescent="0.25">
      <c r="A321" s="11" t="s">
        <v>156</v>
      </c>
      <c r="B321" s="19" t="s">
        <v>525</v>
      </c>
      <c r="C321" s="11" t="s">
        <v>524</v>
      </c>
      <c r="D321" s="11" t="s">
        <v>9</v>
      </c>
      <c r="E321" s="19">
        <v>30757</v>
      </c>
      <c r="F321" s="12">
        <v>83</v>
      </c>
      <c r="G321" s="3"/>
      <c r="H321" s="8">
        <f t="shared" si="389"/>
        <v>0</v>
      </c>
      <c r="I321" s="3"/>
      <c r="J321" s="8">
        <f t="shared" si="390"/>
        <v>0</v>
      </c>
      <c r="K321" s="3"/>
      <c r="L321" s="8">
        <f t="shared" si="369"/>
        <v>0</v>
      </c>
      <c r="M321" s="3"/>
      <c r="N321" s="8">
        <f t="shared" si="370"/>
        <v>0</v>
      </c>
    </row>
    <row r="322" spans="1:14" s="1" customFormat="1" x14ac:dyDescent="0.25">
      <c r="A322" s="11" t="s">
        <v>156</v>
      </c>
      <c r="B322" s="19" t="s">
        <v>663</v>
      </c>
      <c r="C322" s="11" t="s">
        <v>524</v>
      </c>
      <c r="D322" s="11" t="s">
        <v>9</v>
      </c>
      <c r="E322" s="19">
        <v>32284</v>
      </c>
      <c r="F322" s="12">
        <v>83</v>
      </c>
      <c r="G322" s="3"/>
      <c r="H322" s="8">
        <f t="shared" si="389"/>
        <v>0</v>
      </c>
      <c r="I322" s="3"/>
      <c r="J322" s="8">
        <f t="shared" si="390"/>
        <v>0</v>
      </c>
      <c r="K322" s="3"/>
      <c r="L322" s="8">
        <f t="shared" si="369"/>
        <v>0</v>
      </c>
      <c r="M322" s="3"/>
      <c r="N322" s="8">
        <f t="shared" si="370"/>
        <v>0</v>
      </c>
    </row>
    <row r="323" spans="1:14" s="1" customFormat="1" x14ac:dyDescent="0.25">
      <c r="A323" s="11" t="s">
        <v>156</v>
      </c>
      <c r="B323" s="19" t="s">
        <v>168</v>
      </c>
      <c r="C323" s="11" t="s">
        <v>524</v>
      </c>
      <c r="D323" s="11" t="s">
        <v>9</v>
      </c>
      <c r="E323" s="19">
        <v>30102</v>
      </c>
      <c r="F323" s="12">
        <v>83</v>
      </c>
      <c r="G323" s="3"/>
      <c r="H323" s="8">
        <f t="shared" ref="H323" si="391">G323*$F323</f>
        <v>0</v>
      </c>
      <c r="I323" s="3"/>
      <c r="J323" s="8">
        <f t="shared" ref="J323" si="392">I323*$F323</f>
        <v>0</v>
      </c>
      <c r="K323" s="3"/>
      <c r="L323" s="8">
        <f t="shared" si="369"/>
        <v>0</v>
      </c>
      <c r="M323" s="3"/>
      <c r="N323" s="8">
        <f t="shared" si="370"/>
        <v>0</v>
      </c>
    </row>
    <row r="324" spans="1:14" s="1" customFormat="1" x14ac:dyDescent="0.25">
      <c r="A324" s="11" t="s">
        <v>156</v>
      </c>
      <c r="B324" s="19" t="s">
        <v>665</v>
      </c>
      <c r="C324" s="11" t="s">
        <v>664</v>
      </c>
      <c r="D324" s="11" t="s">
        <v>9</v>
      </c>
      <c r="E324" s="19">
        <v>30501</v>
      </c>
      <c r="F324" s="12">
        <v>83</v>
      </c>
      <c r="G324" s="3"/>
      <c r="H324" s="8">
        <f t="shared" ref="H324" si="393">G324*$F324</f>
        <v>0</v>
      </c>
      <c r="I324" s="3"/>
      <c r="J324" s="8">
        <f t="shared" ref="J324" si="394">I324*$F324</f>
        <v>0</v>
      </c>
      <c r="K324" s="3"/>
      <c r="L324" s="8">
        <f t="shared" ref="L324" si="395">K324*$F324</f>
        <v>0</v>
      </c>
      <c r="M324" s="3"/>
      <c r="N324" s="8">
        <f t="shared" ref="N324" si="396">M324*$F324</f>
        <v>0</v>
      </c>
    </row>
    <row r="325" spans="1:14" s="1" customFormat="1" x14ac:dyDescent="0.25">
      <c r="A325" s="11" t="s">
        <v>156</v>
      </c>
      <c r="B325" s="19" t="s">
        <v>169</v>
      </c>
      <c r="C325" s="11" t="s">
        <v>524</v>
      </c>
      <c r="D325" s="11" t="s">
        <v>9</v>
      </c>
      <c r="E325" s="19">
        <v>30105</v>
      </c>
      <c r="F325" s="12">
        <v>83</v>
      </c>
      <c r="G325" s="3"/>
      <c r="H325" s="8">
        <f t="shared" ref="H325" si="397">G325*$F325</f>
        <v>0</v>
      </c>
      <c r="I325" s="3"/>
      <c r="J325" s="8">
        <f t="shared" ref="J325" si="398">I325*$F325</f>
        <v>0</v>
      </c>
      <c r="K325" s="3"/>
      <c r="L325" s="8">
        <f t="shared" si="369"/>
        <v>0</v>
      </c>
      <c r="M325" s="3"/>
      <c r="N325" s="8">
        <f t="shared" si="370"/>
        <v>0</v>
      </c>
    </row>
    <row r="326" spans="1:14" s="1" customFormat="1" x14ac:dyDescent="0.25">
      <c r="A326" s="11" t="s">
        <v>156</v>
      </c>
      <c r="B326" s="19" t="s">
        <v>170</v>
      </c>
      <c r="C326" s="11" t="s">
        <v>524</v>
      </c>
      <c r="D326" s="11" t="s">
        <v>9</v>
      </c>
      <c r="E326" s="19">
        <v>32466</v>
      </c>
      <c r="F326" s="12">
        <v>83</v>
      </c>
      <c r="G326" s="3"/>
      <c r="H326" s="8">
        <f t="shared" ref="H326" si="399">G326*$F326</f>
        <v>0</v>
      </c>
      <c r="I326" s="3"/>
      <c r="J326" s="8">
        <f t="shared" ref="J326" si="400">I326*$F326</f>
        <v>0</v>
      </c>
      <c r="K326" s="3"/>
      <c r="L326" s="8">
        <f t="shared" si="369"/>
        <v>0</v>
      </c>
      <c r="M326" s="3"/>
      <c r="N326" s="8">
        <f t="shared" si="370"/>
        <v>0</v>
      </c>
    </row>
    <row r="327" spans="1:14" s="1" customFormat="1" x14ac:dyDescent="0.25">
      <c r="A327" s="11" t="s">
        <v>156</v>
      </c>
      <c r="B327" s="19" t="s">
        <v>171</v>
      </c>
      <c r="C327" s="11" t="s">
        <v>524</v>
      </c>
      <c r="D327" s="11" t="s">
        <v>9</v>
      </c>
      <c r="E327" s="19">
        <v>32293</v>
      </c>
      <c r="F327" s="12">
        <v>83</v>
      </c>
      <c r="G327" s="3"/>
      <c r="H327" s="8">
        <f t="shared" ref="H327" si="401">G327*$F327</f>
        <v>0</v>
      </c>
      <c r="I327" s="3"/>
      <c r="J327" s="8">
        <f t="shared" ref="J327" si="402">I327*$F327</f>
        <v>0</v>
      </c>
      <c r="K327" s="3"/>
      <c r="L327" s="8">
        <f t="shared" si="369"/>
        <v>0</v>
      </c>
      <c r="M327" s="3"/>
      <c r="N327" s="8">
        <f t="shared" si="370"/>
        <v>0</v>
      </c>
    </row>
    <row r="328" spans="1:14" s="1" customFormat="1" x14ac:dyDescent="0.25">
      <c r="A328" s="11" t="s">
        <v>156</v>
      </c>
      <c r="B328" s="19" t="s">
        <v>666</v>
      </c>
      <c r="C328" s="11" t="s">
        <v>524</v>
      </c>
      <c r="D328" s="11" t="s">
        <v>9</v>
      </c>
      <c r="E328" s="19">
        <v>30150</v>
      </c>
      <c r="F328" s="12">
        <v>83</v>
      </c>
      <c r="G328" s="3"/>
      <c r="H328" s="8">
        <f t="shared" ref="H328" si="403">G328*$F328</f>
        <v>0</v>
      </c>
      <c r="I328" s="3"/>
      <c r="J328" s="8">
        <f t="shared" ref="J328" si="404">I328*$F328</f>
        <v>0</v>
      </c>
      <c r="K328" s="3"/>
      <c r="L328" s="8">
        <f t="shared" si="369"/>
        <v>0</v>
      </c>
      <c r="M328" s="3"/>
      <c r="N328" s="8">
        <f t="shared" si="370"/>
        <v>0</v>
      </c>
    </row>
    <row r="329" spans="1:14" s="1" customFormat="1" x14ac:dyDescent="0.25">
      <c r="A329" s="11" t="s">
        <v>156</v>
      </c>
      <c r="B329" s="19" t="s">
        <v>172</v>
      </c>
      <c r="C329" s="11" t="s">
        <v>524</v>
      </c>
      <c r="D329" s="11" t="s">
        <v>9</v>
      </c>
      <c r="E329" s="19">
        <v>32381</v>
      </c>
      <c r="F329" s="12">
        <v>83</v>
      </c>
      <c r="G329" s="3"/>
      <c r="H329" s="8">
        <f t="shared" ref="H329" si="405">G329*$F329</f>
        <v>0</v>
      </c>
      <c r="I329" s="3"/>
      <c r="J329" s="8">
        <f t="shared" ref="J329" si="406">I329*$F329</f>
        <v>0</v>
      </c>
      <c r="K329" s="3"/>
      <c r="L329" s="8">
        <f t="shared" si="369"/>
        <v>0</v>
      </c>
      <c r="M329" s="3"/>
      <c r="N329" s="8">
        <f t="shared" si="370"/>
        <v>0</v>
      </c>
    </row>
    <row r="330" spans="1:14" s="1" customFormat="1" x14ac:dyDescent="0.25">
      <c r="A330" s="11" t="s">
        <v>156</v>
      </c>
      <c r="B330" s="19" t="s">
        <v>667</v>
      </c>
      <c r="C330" s="11" t="s">
        <v>524</v>
      </c>
      <c r="D330" s="11" t="s">
        <v>9</v>
      </c>
      <c r="E330" s="19">
        <v>32296</v>
      </c>
      <c r="F330" s="12">
        <v>83</v>
      </c>
      <c r="G330" s="3"/>
      <c r="H330" s="8">
        <f t="shared" ref="H330" si="407">G330*$F330</f>
        <v>0</v>
      </c>
      <c r="I330" s="3"/>
      <c r="J330" s="8">
        <f t="shared" ref="J330" si="408">I330*$F330</f>
        <v>0</v>
      </c>
      <c r="K330" s="3"/>
      <c r="L330" s="8">
        <f t="shared" si="369"/>
        <v>0</v>
      </c>
      <c r="M330" s="3"/>
      <c r="N330" s="8">
        <f t="shared" si="370"/>
        <v>0</v>
      </c>
    </row>
    <row r="331" spans="1:14" s="1" customFormat="1" x14ac:dyDescent="0.25">
      <c r="A331" s="11" t="s">
        <v>156</v>
      </c>
      <c r="B331" s="19" t="s">
        <v>526</v>
      </c>
      <c r="C331" s="11" t="s">
        <v>524</v>
      </c>
      <c r="D331" s="11" t="s">
        <v>9</v>
      </c>
      <c r="E331" s="19">
        <v>30152</v>
      </c>
      <c r="F331" s="12">
        <v>83</v>
      </c>
      <c r="G331" s="3"/>
      <c r="H331" s="8">
        <f t="shared" ref="H331" si="409">G331*$F331</f>
        <v>0</v>
      </c>
      <c r="I331" s="3"/>
      <c r="J331" s="8">
        <f t="shared" ref="J331" si="410">I331*$F331</f>
        <v>0</v>
      </c>
      <c r="K331" s="3"/>
      <c r="L331" s="8">
        <f t="shared" si="369"/>
        <v>0</v>
      </c>
      <c r="M331" s="3"/>
      <c r="N331" s="8">
        <f t="shared" si="370"/>
        <v>0</v>
      </c>
    </row>
    <row r="332" spans="1:14" s="1" customFormat="1" x14ac:dyDescent="0.25">
      <c r="A332" s="11" t="s">
        <v>156</v>
      </c>
      <c r="B332" s="19" t="s">
        <v>173</v>
      </c>
      <c r="C332" s="11" t="s">
        <v>524</v>
      </c>
      <c r="D332" s="11" t="s">
        <v>9</v>
      </c>
      <c r="E332" s="19">
        <v>30113</v>
      </c>
      <c r="F332" s="12">
        <v>83</v>
      </c>
      <c r="G332" s="3"/>
      <c r="H332" s="8">
        <f t="shared" ref="H332" si="411">G332*$F332</f>
        <v>0</v>
      </c>
      <c r="I332" s="3"/>
      <c r="J332" s="8">
        <f t="shared" ref="J332" si="412">I332*$F332</f>
        <v>0</v>
      </c>
      <c r="K332" s="3"/>
      <c r="L332" s="8">
        <f t="shared" si="369"/>
        <v>0</v>
      </c>
      <c r="M332" s="3"/>
      <c r="N332" s="8">
        <f t="shared" si="370"/>
        <v>0</v>
      </c>
    </row>
    <row r="333" spans="1:14" s="1" customFormat="1" x14ac:dyDescent="0.25">
      <c r="A333" s="11" t="s">
        <v>156</v>
      </c>
      <c r="B333" s="19" t="s">
        <v>668</v>
      </c>
      <c r="C333" s="11" t="s">
        <v>524</v>
      </c>
      <c r="D333" s="11" t="s">
        <v>9</v>
      </c>
      <c r="E333" s="19">
        <v>30191</v>
      </c>
      <c r="F333" s="12">
        <v>83</v>
      </c>
      <c r="G333" s="3"/>
      <c r="H333" s="8">
        <f t="shared" ref="H333:H334" si="413">G333*$F333</f>
        <v>0</v>
      </c>
      <c r="I333" s="3"/>
      <c r="J333" s="8">
        <f t="shared" ref="J333:J334" si="414">I333*$F333</f>
        <v>0</v>
      </c>
      <c r="K333" s="3"/>
      <c r="L333" s="8">
        <f t="shared" si="369"/>
        <v>0</v>
      </c>
      <c r="M333" s="3"/>
      <c r="N333" s="8">
        <f t="shared" si="370"/>
        <v>0</v>
      </c>
    </row>
    <row r="334" spans="1:14" s="1" customFormat="1" x14ac:dyDescent="0.25">
      <c r="A334" s="11" t="s">
        <v>156</v>
      </c>
      <c r="B334" s="19" t="s">
        <v>527</v>
      </c>
      <c r="C334" s="11" t="s">
        <v>524</v>
      </c>
      <c r="D334" s="11" t="s">
        <v>9</v>
      </c>
      <c r="E334" s="19">
        <v>32301</v>
      </c>
      <c r="F334" s="12">
        <v>83</v>
      </c>
      <c r="G334" s="3"/>
      <c r="H334" s="8">
        <f t="shared" si="413"/>
        <v>0</v>
      </c>
      <c r="I334" s="3"/>
      <c r="J334" s="8">
        <f t="shared" si="414"/>
        <v>0</v>
      </c>
      <c r="K334" s="3"/>
      <c r="L334" s="8">
        <f t="shared" si="369"/>
        <v>0</v>
      </c>
      <c r="M334" s="3"/>
      <c r="N334" s="8">
        <f t="shared" si="370"/>
        <v>0</v>
      </c>
    </row>
    <row r="335" spans="1:14" s="1" customFormat="1" x14ac:dyDescent="0.25">
      <c r="A335" s="11" t="s">
        <v>156</v>
      </c>
      <c r="B335" s="19" t="s">
        <v>174</v>
      </c>
      <c r="C335" s="11" t="s">
        <v>524</v>
      </c>
      <c r="D335" s="11" t="s">
        <v>9</v>
      </c>
      <c r="E335" s="19">
        <v>30193</v>
      </c>
      <c r="F335" s="12">
        <v>83</v>
      </c>
      <c r="G335" s="3"/>
      <c r="H335" s="8">
        <f t="shared" ref="H335" si="415">G335*$F335</f>
        <v>0</v>
      </c>
      <c r="I335" s="3"/>
      <c r="J335" s="8">
        <f t="shared" ref="J335" si="416">I335*$F335</f>
        <v>0</v>
      </c>
      <c r="K335" s="3"/>
      <c r="L335" s="8">
        <f t="shared" si="369"/>
        <v>0</v>
      </c>
      <c r="M335" s="3"/>
      <c r="N335" s="8">
        <f t="shared" si="370"/>
        <v>0</v>
      </c>
    </row>
    <row r="336" spans="1:14" s="1" customFormat="1" x14ac:dyDescent="0.25">
      <c r="A336" s="11" t="s">
        <v>156</v>
      </c>
      <c r="B336" s="19" t="s">
        <v>175</v>
      </c>
      <c r="C336" s="11" t="s">
        <v>524</v>
      </c>
      <c r="D336" s="11" t="s">
        <v>9</v>
      </c>
      <c r="E336" s="19">
        <v>30367</v>
      </c>
      <c r="F336" s="12">
        <v>83</v>
      </c>
      <c r="G336" s="3"/>
      <c r="H336" s="8">
        <f t="shared" ref="H336" si="417">G336*$F336</f>
        <v>0</v>
      </c>
      <c r="I336" s="3"/>
      <c r="J336" s="8">
        <f t="shared" ref="J336" si="418">I336*$F336</f>
        <v>0</v>
      </c>
      <c r="K336" s="3"/>
      <c r="L336" s="8">
        <f t="shared" si="369"/>
        <v>0</v>
      </c>
      <c r="M336" s="3"/>
      <c r="N336" s="8">
        <f t="shared" si="370"/>
        <v>0</v>
      </c>
    </row>
    <row r="337" spans="1:15" s="1" customFormat="1" x14ac:dyDescent="0.25">
      <c r="A337" s="11" t="s">
        <v>156</v>
      </c>
      <c r="B337" s="19" t="s">
        <v>176</v>
      </c>
      <c r="C337" s="11" t="s">
        <v>524</v>
      </c>
      <c r="D337" s="11" t="s">
        <v>9</v>
      </c>
      <c r="E337" s="19">
        <v>30389</v>
      </c>
      <c r="F337" s="12">
        <v>83</v>
      </c>
      <c r="G337" s="3"/>
      <c r="H337" s="8">
        <f t="shared" ref="H337" si="419">G337*$F337</f>
        <v>0</v>
      </c>
      <c r="I337" s="3"/>
      <c r="J337" s="8">
        <f t="shared" ref="J337" si="420">I337*$F337</f>
        <v>0</v>
      </c>
      <c r="K337" s="3"/>
      <c r="L337" s="8">
        <f t="shared" si="369"/>
        <v>0</v>
      </c>
      <c r="M337" s="3"/>
      <c r="N337" s="8">
        <f t="shared" si="370"/>
        <v>0</v>
      </c>
    </row>
    <row r="338" spans="1:15" s="1" customFormat="1" x14ac:dyDescent="0.25">
      <c r="A338" s="11" t="s">
        <v>156</v>
      </c>
      <c r="B338" s="19" t="s">
        <v>177</v>
      </c>
      <c r="C338" s="11" t="s">
        <v>524</v>
      </c>
      <c r="D338" s="11" t="s">
        <v>9</v>
      </c>
      <c r="E338" s="19">
        <v>30333</v>
      </c>
      <c r="F338" s="12">
        <v>83</v>
      </c>
      <c r="G338" s="3"/>
      <c r="H338" s="8">
        <f t="shared" ref="H338" si="421">G338*$F338</f>
        <v>0</v>
      </c>
      <c r="I338" s="3"/>
      <c r="J338" s="8">
        <f t="shared" ref="J338" si="422">I338*$F338</f>
        <v>0</v>
      </c>
      <c r="K338" s="3"/>
      <c r="L338" s="8">
        <f t="shared" si="369"/>
        <v>0</v>
      </c>
      <c r="M338" s="3"/>
      <c r="N338" s="8">
        <f t="shared" si="370"/>
        <v>0</v>
      </c>
    </row>
    <row r="339" spans="1:15" s="1" customFormat="1" x14ac:dyDescent="0.25">
      <c r="A339" s="11" t="s">
        <v>156</v>
      </c>
      <c r="B339" s="19" t="s">
        <v>178</v>
      </c>
      <c r="C339" s="11" t="s">
        <v>524</v>
      </c>
      <c r="D339" s="11" t="s">
        <v>9</v>
      </c>
      <c r="E339" s="19">
        <v>30368</v>
      </c>
      <c r="F339" s="12">
        <v>83</v>
      </c>
      <c r="G339" s="3"/>
      <c r="H339" s="8">
        <f t="shared" ref="H339" si="423">G339*$F339</f>
        <v>0</v>
      </c>
      <c r="I339" s="3"/>
      <c r="J339" s="8">
        <f t="shared" ref="J339" si="424">I339*$F339</f>
        <v>0</v>
      </c>
      <c r="K339" s="3"/>
      <c r="L339" s="8">
        <f t="shared" si="369"/>
        <v>0</v>
      </c>
      <c r="M339" s="3"/>
      <c r="N339" s="8">
        <f t="shared" si="370"/>
        <v>0</v>
      </c>
    </row>
    <row r="340" spans="1:15" s="13" customFormat="1" x14ac:dyDescent="0.25">
      <c r="F340" s="13" t="s">
        <v>438</v>
      </c>
      <c r="G340" s="8">
        <f>H340</f>
        <v>0</v>
      </c>
      <c r="H340" s="8">
        <f>SUM(H309:H339)</f>
        <v>0</v>
      </c>
      <c r="I340" s="8">
        <f>J340</f>
        <v>0</v>
      </c>
      <c r="J340" s="8">
        <f>SUM(J309:J339)</f>
        <v>0</v>
      </c>
      <c r="K340" s="8">
        <f>L340</f>
        <v>0</v>
      </c>
      <c r="L340" s="8">
        <f>SUM(L309:L339)</f>
        <v>0</v>
      </c>
      <c r="M340" s="8">
        <f>N340</f>
        <v>0</v>
      </c>
      <c r="N340" s="8">
        <f>SUM(N309:N339)</f>
        <v>0</v>
      </c>
      <c r="O340" s="9">
        <f>SUM(G340+I340+K340+M340)</f>
        <v>0</v>
      </c>
    </row>
    <row r="341" spans="1:15" s="1" customFormat="1" x14ac:dyDescent="0.25">
      <c r="A341" s="11" t="s">
        <v>179</v>
      </c>
      <c r="B341" s="19" t="s">
        <v>180</v>
      </c>
      <c r="C341" s="11" t="s">
        <v>528</v>
      </c>
      <c r="D341" s="11" t="s">
        <v>9</v>
      </c>
      <c r="E341" s="19">
        <v>60401</v>
      </c>
      <c r="F341" s="12">
        <v>102</v>
      </c>
      <c r="G341" s="3"/>
      <c r="H341" s="8">
        <f t="shared" ref="H341" si="425">G341*$F341</f>
        <v>0</v>
      </c>
      <c r="I341" s="3"/>
      <c r="J341" s="8">
        <f t="shared" ref="J341" si="426">I341*$F341</f>
        <v>0</v>
      </c>
      <c r="K341" s="3"/>
      <c r="L341" s="8">
        <f t="shared" ref="L341:L370" si="427">K341*$F341</f>
        <v>0</v>
      </c>
      <c r="M341" s="3"/>
      <c r="N341" s="8">
        <f t="shared" ref="N341:N370" si="428">M341*$F341</f>
        <v>0</v>
      </c>
    </row>
    <row r="342" spans="1:15" s="1" customFormat="1" x14ac:dyDescent="0.25">
      <c r="A342" s="11" t="s">
        <v>179</v>
      </c>
      <c r="B342" s="19" t="s">
        <v>181</v>
      </c>
      <c r="C342" s="11" t="s">
        <v>528</v>
      </c>
      <c r="D342" s="11" t="s">
        <v>9</v>
      </c>
      <c r="E342" s="19">
        <v>60514</v>
      </c>
      <c r="F342" s="12">
        <v>102</v>
      </c>
      <c r="G342" s="3"/>
      <c r="H342" s="8">
        <f t="shared" ref="H342:H343" si="429">G342*$F342</f>
        <v>0</v>
      </c>
      <c r="I342" s="3"/>
      <c r="J342" s="8">
        <f t="shared" ref="J342:J343" si="430">I342*$F342</f>
        <v>0</v>
      </c>
      <c r="K342" s="3"/>
      <c r="L342" s="8">
        <f t="shared" si="427"/>
        <v>0</v>
      </c>
      <c r="M342" s="3"/>
      <c r="N342" s="8">
        <f t="shared" si="428"/>
        <v>0</v>
      </c>
    </row>
    <row r="343" spans="1:15" s="1" customFormat="1" x14ac:dyDescent="0.25">
      <c r="A343" s="11" t="s">
        <v>179</v>
      </c>
      <c r="B343" s="19" t="s">
        <v>529</v>
      </c>
      <c r="C343" s="11" t="s">
        <v>528</v>
      </c>
      <c r="D343" s="11" t="s">
        <v>9</v>
      </c>
      <c r="E343" s="19">
        <v>60110</v>
      </c>
      <c r="F343" s="12">
        <v>102</v>
      </c>
      <c r="G343" s="3"/>
      <c r="H343" s="8">
        <f t="shared" si="429"/>
        <v>0</v>
      </c>
      <c r="I343" s="3"/>
      <c r="J343" s="8">
        <f t="shared" si="430"/>
        <v>0</v>
      </c>
      <c r="K343" s="3"/>
      <c r="L343" s="8">
        <f t="shared" si="427"/>
        <v>0</v>
      </c>
      <c r="M343" s="3"/>
      <c r="N343" s="8">
        <f t="shared" si="428"/>
        <v>0</v>
      </c>
    </row>
    <row r="344" spans="1:15" s="1" customFormat="1" x14ac:dyDescent="0.25">
      <c r="A344" s="11" t="s">
        <v>179</v>
      </c>
      <c r="B344" s="19" t="s">
        <v>182</v>
      </c>
      <c r="C344" s="11" t="s">
        <v>528</v>
      </c>
      <c r="D344" s="11" t="s">
        <v>9</v>
      </c>
      <c r="E344" s="19">
        <v>60515</v>
      </c>
      <c r="F344" s="12">
        <v>102</v>
      </c>
      <c r="G344" s="3"/>
      <c r="H344" s="8">
        <f t="shared" ref="H344" si="431">G344*$F344</f>
        <v>0</v>
      </c>
      <c r="I344" s="3"/>
      <c r="J344" s="8">
        <f t="shared" ref="J344" si="432">I344*$F344</f>
        <v>0</v>
      </c>
      <c r="K344" s="3"/>
      <c r="L344" s="8">
        <f t="shared" si="427"/>
        <v>0</v>
      </c>
      <c r="M344" s="3"/>
      <c r="N344" s="8">
        <f t="shared" si="428"/>
        <v>0</v>
      </c>
    </row>
    <row r="345" spans="1:15" s="1" customFormat="1" x14ac:dyDescent="0.25">
      <c r="A345" s="11" t="s">
        <v>179</v>
      </c>
      <c r="B345" s="19" t="s">
        <v>183</v>
      </c>
      <c r="C345" s="11" t="s">
        <v>528</v>
      </c>
      <c r="D345" s="11" t="s">
        <v>9</v>
      </c>
      <c r="E345" s="19">
        <v>60104</v>
      </c>
      <c r="F345" s="12">
        <v>102</v>
      </c>
      <c r="G345" s="3"/>
      <c r="H345" s="8">
        <f t="shared" ref="H345" si="433">G345*$F345</f>
        <v>0</v>
      </c>
      <c r="I345" s="3"/>
      <c r="J345" s="8">
        <f t="shared" ref="J345" si="434">I345*$F345</f>
        <v>0</v>
      </c>
      <c r="K345" s="3"/>
      <c r="L345" s="8">
        <f t="shared" si="427"/>
        <v>0</v>
      </c>
      <c r="M345" s="3"/>
      <c r="N345" s="8">
        <f t="shared" si="428"/>
        <v>0</v>
      </c>
    </row>
    <row r="346" spans="1:15" s="1" customFormat="1" x14ac:dyDescent="0.25">
      <c r="A346" s="11" t="s">
        <v>179</v>
      </c>
      <c r="B346" s="19" t="s">
        <v>184</v>
      </c>
      <c r="C346" s="11" t="s">
        <v>528</v>
      </c>
      <c r="D346" s="11" t="s">
        <v>9</v>
      </c>
      <c r="E346" s="19">
        <v>60436</v>
      </c>
      <c r="F346" s="12">
        <v>102</v>
      </c>
      <c r="G346" s="3"/>
      <c r="H346" s="8">
        <f t="shared" ref="H346" si="435">G346*$F346</f>
        <v>0</v>
      </c>
      <c r="I346" s="3"/>
      <c r="J346" s="8">
        <f t="shared" ref="J346" si="436">I346*$F346</f>
        <v>0</v>
      </c>
      <c r="K346" s="3"/>
      <c r="L346" s="8">
        <f t="shared" si="427"/>
        <v>0</v>
      </c>
      <c r="M346" s="3"/>
      <c r="N346" s="8">
        <f t="shared" si="428"/>
        <v>0</v>
      </c>
    </row>
    <row r="347" spans="1:15" s="1" customFormat="1" x14ac:dyDescent="0.25">
      <c r="A347" s="11" t="s">
        <v>179</v>
      </c>
      <c r="B347" s="19" t="s">
        <v>185</v>
      </c>
      <c r="C347" s="11" t="s">
        <v>528</v>
      </c>
      <c r="D347" s="11" t="s">
        <v>9</v>
      </c>
      <c r="E347" s="19">
        <v>60447</v>
      </c>
      <c r="F347" s="12">
        <v>102</v>
      </c>
      <c r="G347" s="3"/>
      <c r="H347" s="8">
        <f t="shared" ref="H347" si="437">G347*$F347</f>
        <v>0</v>
      </c>
      <c r="I347" s="3"/>
      <c r="J347" s="8">
        <f t="shared" ref="J347" si="438">I347*$F347</f>
        <v>0</v>
      </c>
      <c r="K347" s="3"/>
      <c r="L347" s="8">
        <f t="shared" si="427"/>
        <v>0</v>
      </c>
      <c r="M347" s="3"/>
      <c r="N347" s="8">
        <f t="shared" si="428"/>
        <v>0</v>
      </c>
    </row>
    <row r="348" spans="1:15" s="1" customFormat="1" x14ac:dyDescent="0.25">
      <c r="A348" s="11" t="s">
        <v>179</v>
      </c>
      <c r="B348" s="19" t="s">
        <v>186</v>
      </c>
      <c r="C348" s="11" t="s">
        <v>528</v>
      </c>
      <c r="D348" s="11" t="s">
        <v>9</v>
      </c>
      <c r="E348" s="19">
        <v>60546</v>
      </c>
      <c r="F348" s="12">
        <v>102</v>
      </c>
      <c r="G348" s="3"/>
      <c r="H348" s="8">
        <f t="shared" ref="H348" si="439">G348*$F348</f>
        <v>0</v>
      </c>
      <c r="I348" s="3"/>
      <c r="J348" s="8">
        <f t="shared" ref="J348" si="440">I348*$F348</f>
        <v>0</v>
      </c>
      <c r="K348" s="3"/>
      <c r="L348" s="8">
        <f t="shared" si="427"/>
        <v>0</v>
      </c>
      <c r="M348" s="3"/>
      <c r="N348" s="8">
        <f t="shared" si="428"/>
        <v>0</v>
      </c>
    </row>
    <row r="349" spans="1:15" s="1" customFormat="1" x14ac:dyDescent="0.25">
      <c r="A349" s="11" t="s">
        <v>179</v>
      </c>
      <c r="B349" s="19" t="s">
        <v>187</v>
      </c>
      <c r="C349" s="11" t="s">
        <v>528</v>
      </c>
      <c r="D349" s="11" t="s">
        <v>9</v>
      </c>
      <c r="E349" s="19">
        <v>60529</v>
      </c>
      <c r="F349" s="12">
        <v>102</v>
      </c>
      <c r="G349" s="3"/>
      <c r="H349" s="8">
        <f t="shared" ref="H349" si="441">G349*$F349</f>
        <v>0</v>
      </c>
      <c r="I349" s="3"/>
      <c r="J349" s="8">
        <f t="shared" ref="J349" si="442">I349*$F349</f>
        <v>0</v>
      </c>
      <c r="K349" s="3"/>
      <c r="L349" s="8">
        <f t="shared" si="427"/>
        <v>0</v>
      </c>
      <c r="M349" s="3"/>
      <c r="N349" s="8">
        <f t="shared" si="428"/>
        <v>0</v>
      </c>
    </row>
    <row r="350" spans="1:15" s="1" customFormat="1" x14ac:dyDescent="0.25">
      <c r="A350" s="11" t="s">
        <v>179</v>
      </c>
      <c r="B350" s="19" t="s">
        <v>669</v>
      </c>
      <c r="C350" s="11" t="s">
        <v>528</v>
      </c>
      <c r="D350" s="11" t="s">
        <v>9</v>
      </c>
      <c r="E350" s="19">
        <v>60558</v>
      </c>
      <c r="F350" s="12">
        <v>102</v>
      </c>
      <c r="G350" s="3"/>
      <c r="H350" s="8">
        <f t="shared" ref="H350" si="443">G350*$F350</f>
        <v>0</v>
      </c>
      <c r="I350" s="3"/>
      <c r="J350" s="8">
        <f t="shared" ref="J350" si="444">I350*$F350</f>
        <v>0</v>
      </c>
      <c r="K350" s="3"/>
      <c r="L350" s="8">
        <f t="shared" si="427"/>
        <v>0</v>
      </c>
      <c r="M350" s="3"/>
      <c r="N350" s="8">
        <f t="shared" si="428"/>
        <v>0</v>
      </c>
    </row>
    <row r="351" spans="1:15" s="1" customFormat="1" x14ac:dyDescent="0.25">
      <c r="A351" s="11" t="s">
        <v>179</v>
      </c>
      <c r="B351" s="19" t="s">
        <v>530</v>
      </c>
      <c r="C351" s="11" t="s">
        <v>528</v>
      </c>
      <c r="D351" s="11" t="s">
        <v>9</v>
      </c>
      <c r="E351" s="19">
        <v>60106</v>
      </c>
      <c r="F351" s="12">
        <v>102</v>
      </c>
      <c r="G351" s="3"/>
      <c r="H351" s="8">
        <f t="shared" ref="H351" si="445">G351*$F351</f>
        <v>0</v>
      </c>
      <c r="I351" s="3"/>
      <c r="J351" s="8">
        <f t="shared" ref="J351" si="446">I351*$F351</f>
        <v>0</v>
      </c>
      <c r="K351" s="3"/>
      <c r="L351" s="8">
        <f t="shared" si="427"/>
        <v>0</v>
      </c>
      <c r="M351" s="3"/>
      <c r="N351" s="8">
        <f t="shared" si="428"/>
        <v>0</v>
      </c>
    </row>
    <row r="352" spans="1:15" s="1" customFormat="1" x14ac:dyDescent="0.25">
      <c r="A352" s="11" t="s">
        <v>179</v>
      </c>
      <c r="B352" s="19" t="s">
        <v>670</v>
      </c>
      <c r="C352" s="11" t="s">
        <v>528</v>
      </c>
      <c r="D352" s="11" t="s">
        <v>9</v>
      </c>
      <c r="E352" s="19">
        <v>60286</v>
      </c>
      <c r="F352" s="12">
        <v>102</v>
      </c>
      <c r="G352" s="3"/>
      <c r="H352" s="8">
        <f t="shared" ref="H352" si="447">G352*$F352</f>
        <v>0</v>
      </c>
      <c r="I352" s="3"/>
      <c r="J352" s="8">
        <f t="shared" ref="J352" si="448">I352*$F352</f>
        <v>0</v>
      </c>
      <c r="K352" s="3"/>
      <c r="L352" s="8">
        <f t="shared" si="427"/>
        <v>0</v>
      </c>
      <c r="M352" s="3"/>
      <c r="N352" s="8">
        <f t="shared" si="428"/>
        <v>0</v>
      </c>
    </row>
    <row r="353" spans="1:14" s="1" customFormat="1" x14ac:dyDescent="0.25">
      <c r="A353" s="11" t="s">
        <v>179</v>
      </c>
      <c r="B353" s="19" t="s">
        <v>188</v>
      </c>
      <c r="C353" s="11" t="s">
        <v>528</v>
      </c>
      <c r="D353" s="11" t="s">
        <v>9</v>
      </c>
      <c r="E353" s="19">
        <v>60509</v>
      </c>
      <c r="F353" s="12">
        <v>102</v>
      </c>
      <c r="G353" s="3"/>
      <c r="H353" s="8">
        <f t="shared" ref="H353" si="449">G353*$F353</f>
        <v>0</v>
      </c>
      <c r="I353" s="3"/>
      <c r="J353" s="8">
        <f t="shared" ref="J353" si="450">I353*$F353</f>
        <v>0</v>
      </c>
      <c r="K353" s="3"/>
      <c r="L353" s="8">
        <f t="shared" si="427"/>
        <v>0</v>
      </c>
      <c r="M353" s="3"/>
      <c r="N353" s="8">
        <f t="shared" si="428"/>
        <v>0</v>
      </c>
    </row>
    <row r="354" spans="1:14" s="1" customFormat="1" x14ac:dyDescent="0.25">
      <c r="A354" s="11" t="s">
        <v>179</v>
      </c>
      <c r="B354" s="19" t="s">
        <v>672</v>
      </c>
      <c r="C354" s="11" t="s">
        <v>528</v>
      </c>
      <c r="D354" s="11" t="s">
        <v>9</v>
      </c>
      <c r="E354" s="19">
        <v>60305</v>
      </c>
      <c r="F354" s="12">
        <v>102</v>
      </c>
      <c r="G354" s="3"/>
      <c r="H354" s="8">
        <f t="shared" ref="H354" si="451">G354*$F354</f>
        <v>0</v>
      </c>
      <c r="I354" s="3"/>
      <c r="J354" s="8">
        <f t="shared" ref="J354" si="452">I354*$F354</f>
        <v>0</v>
      </c>
      <c r="K354" s="3"/>
      <c r="L354" s="8">
        <f t="shared" ref="L354" si="453">K354*$F354</f>
        <v>0</v>
      </c>
      <c r="M354" s="3"/>
      <c r="N354" s="8">
        <f t="shared" ref="N354" si="454">M354*$F354</f>
        <v>0</v>
      </c>
    </row>
    <row r="355" spans="1:14" s="1" customFormat="1" x14ac:dyDescent="0.25">
      <c r="A355" s="11" t="s">
        <v>179</v>
      </c>
      <c r="B355" s="19" t="s">
        <v>189</v>
      </c>
      <c r="C355" s="11" t="s">
        <v>528</v>
      </c>
      <c r="D355" s="11" t="s">
        <v>9</v>
      </c>
      <c r="E355" s="19">
        <v>60513</v>
      </c>
      <c r="F355" s="12">
        <v>102</v>
      </c>
      <c r="G355" s="3"/>
      <c r="H355" s="8">
        <f t="shared" ref="H355" si="455">G355*$F355</f>
        <v>0</v>
      </c>
      <c r="I355" s="3"/>
      <c r="J355" s="8">
        <f t="shared" ref="J355" si="456">I355*$F355</f>
        <v>0</v>
      </c>
      <c r="K355" s="3"/>
      <c r="L355" s="8">
        <f t="shared" si="427"/>
        <v>0</v>
      </c>
      <c r="M355" s="3"/>
      <c r="N355" s="8">
        <f t="shared" si="428"/>
        <v>0</v>
      </c>
    </row>
    <row r="356" spans="1:14" s="1" customFormat="1" x14ac:dyDescent="0.25">
      <c r="A356" s="11" t="s">
        <v>179</v>
      </c>
      <c r="B356" s="19" t="s">
        <v>673</v>
      </c>
      <c r="C356" s="11" t="s">
        <v>528</v>
      </c>
      <c r="D356" s="11" t="s">
        <v>9</v>
      </c>
      <c r="E356" s="19">
        <v>60306</v>
      </c>
      <c r="F356" s="12">
        <v>102</v>
      </c>
      <c r="G356" s="3"/>
      <c r="H356" s="8">
        <f t="shared" ref="H356" si="457">G356*$F356</f>
        <v>0</v>
      </c>
      <c r="I356" s="3"/>
      <c r="J356" s="8">
        <f t="shared" ref="J356" si="458">I356*$F356</f>
        <v>0</v>
      </c>
      <c r="K356" s="3"/>
      <c r="L356" s="8">
        <f t="shared" si="427"/>
        <v>0</v>
      </c>
      <c r="M356" s="3"/>
      <c r="N356" s="8">
        <f t="shared" si="428"/>
        <v>0</v>
      </c>
    </row>
    <row r="357" spans="1:14" s="1" customFormat="1" x14ac:dyDescent="0.25">
      <c r="A357" s="11" t="s">
        <v>179</v>
      </c>
      <c r="B357" s="19" t="s">
        <v>674</v>
      </c>
      <c r="C357" s="11" t="s">
        <v>528</v>
      </c>
      <c r="D357" s="11" t="s">
        <v>9</v>
      </c>
      <c r="E357" s="19">
        <v>60417</v>
      </c>
      <c r="F357" s="12">
        <v>102</v>
      </c>
      <c r="G357" s="3"/>
      <c r="H357" s="8">
        <f t="shared" ref="H357:H358" si="459">G357*$F357</f>
        <v>0</v>
      </c>
      <c r="I357" s="3"/>
      <c r="J357" s="8">
        <f t="shared" ref="J357:J358" si="460">I357*$F357</f>
        <v>0</v>
      </c>
      <c r="K357" s="3"/>
      <c r="L357" s="8">
        <f t="shared" si="427"/>
        <v>0</v>
      </c>
      <c r="M357" s="3"/>
      <c r="N357" s="8">
        <f t="shared" si="428"/>
        <v>0</v>
      </c>
    </row>
    <row r="358" spans="1:14" s="1" customFormat="1" x14ac:dyDescent="0.25">
      <c r="A358" s="11" t="s">
        <v>179</v>
      </c>
      <c r="B358" s="19" t="s">
        <v>531</v>
      </c>
      <c r="C358" s="11" t="s">
        <v>528</v>
      </c>
      <c r="D358" s="11" t="s">
        <v>9</v>
      </c>
      <c r="E358" s="19">
        <v>60133</v>
      </c>
      <c r="F358" s="12">
        <v>102</v>
      </c>
      <c r="G358" s="3"/>
      <c r="H358" s="8">
        <f t="shared" si="459"/>
        <v>0</v>
      </c>
      <c r="I358" s="3"/>
      <c r="J358" s="8">
        <f t="shared" si="460"/>
        <v>0</v>
      </c>
      <c r="K358" s="3"/>
      <c r="L358" s="8">
        <f t="shared" si="427"/>
        <v>0</v>
      </c>
      <c r="M358" s="3"/>
      <c r="N358" s="8">
        <f t="shared" si="428"/>
        <v>0</v>
      </c>
    </row>
    <row r="359" spans="1:14" s="1" customFormat="1" x14ac:dyDescent="0.25">
      <c r="A359" s="11" t="s">
        <v>179</v>
      </c>
      <c r="B359" s="19" t="s">
        <v>190</v>
      </c>
      <c r="C359" s="11" t="s">
        <v>528</v>
      </c>
      <c r="D359" s="11" t="s">
        <v>9</v>
      </c>
      <c r="E359" s="19">
        <v>60418</v>
      </c>
      <c r="F359" s="12">
        <v>102</v>
      </c>
      <c r="G359" s="3"/>
      <c r="H359" s="8">
        <f t="shared" ref="H359" si="461">G359*$F359</f>
        <v>0</v>
      </c>
      <c r="I359" s="3"/>
      <c r="J359" s="8">
        <f t="shared" ref="J359" si="462">I359*$F359</f>
        <v>0</v>
      </c>
      <c r="K359" s="3"/>
      <c r="L359" s="8">
        <f t="shared" si="427"/>
        <v>0</v>
      </c>
      <c r="M359" s="3"/>
      <c r="N359" s="8">
        <f t="shared" si="428"/>
        <v>0</v>
      </c>
    </row>
    <row r="360" spans="1:14" s="1" customFormat="1" x14ac:dyDescent="0.25">
      <c r="A360" s="11" t="s">
        <v>179</v>
      </c>
      <c r="B360" s="19" t="s">
        <v>675</v>
      </c>
      <c r="C360" s="11" t="s">
        <v>528</v>
      </c>
      <c r="D360" s="11" t="s">
        <v>9</v>
      </c>
      <c r="E360" s="19">
        <v>60105</v>
      </c>
      <c r="F360" s="12">
        <v>102</v>
      </c>
      <c r="G360" s="3"/>
      <c r="H360" s="8">
        <f t="shared" ref="H360" si="463">G360*$F360</f>
        <v>0</v>
      </c>
      <c r="I360" s="3"/>
      <c r="J360" s="8">
        <f t="shared" ref="J360" si="464">I360*$F360</f>
        <v>0</v>
      </c>
      <c r="K360" s="3"/>
      <c r="L360" s="8">
        <f t="shared" si="427"/>
        <v>0</v>
      </c>
      <c r="M360" s="3"/>
      <c r="N360" s="8">
        <f t="shared" si="428"/>
        <v>0</v>
      </c>
    </row>
    <row r="361" spans="1:14" s="1" customFormat="1" x14ac:dyDescent="0.25">
      <c r="A361" s="11" t="s">
        <v>179</v>
      </c>
      <c r="B361" s="19" t="s">
        <v>191</v>
      </c>
      <c r="C361" s="11" t="s">
        <v>528</v>
      </c>
      <c r="D361" s="11" t="s">
        <v>9</v>
      </c>
      <c r="E361" s="19">
        <v>60563</v>
      </c>
      <c r="F361" s="12">
        <v>102</v>
      </c>
      <c r="G361" s="3"/>
      <c r="H361" s="8">
        <f t="shared" ref="H361:H362" si="465">G361*$F361</f>
        <v>0</v>
      </c>
      <c r="I361" s="3"/>
      <c r="J361" s="8">
        <f t="shared" ref="J361:J362" si="466">I361*$F361</f>
        <v>0</v>
      </c>
      <c r="K361" s="3"/>
      <c r="L361" s="8">
        <f t="shared" si="427"/>
        <v>0</v>
      </c>
      <c r="M361" s="3"/>
      <c r="N361" s="8">
        <f t="shared" si="428"/>
        <v>0</v>
      </c>
    </row>
    <row r="362" spans="1:14" s="1" customFormat="1" x14ac:dyDescent="0.25">
      <c r="A362" s="11" t="s">
        <v>179</v>
      </c>
      <c r="B362" s="19" t="s">
        <v>532</v>
      </c>
      <c r="C362" s="11" t="s">
        <v>528</v>
      </c>
      <c r="D362" s="11" t="s">
        <v>9</v>
      </c>
      <c r="E362" s="19">
        <v>60162</v>
      </c>
      <c r="F362" s="12">
        <v>102</v>
      </c>
      <c r="G362" s="3"/>
      <c r="H362" s="8">
        <f t="shared" si="465"/>
        <v>0</v>
      </c>
      <c r="I362" s="3"/>
      <c r="J362" s="8">
        <f t="shared" si="466"/>
        <v>0</v>
      </c>
      <c r="K362" s="3"/>
      <c r="L362" s="8">
        <f t="shared" si="427"/>
        <v>0</v>
      </c>
      <c r="M362" s="3"/>
      <c r="N362" s="8">
        <f t="shared" si="428"/>
        <v>0</v>
      </c>
    </row>
    <row r="363" spans="1:14" s="1" customFormat="1" x14ac:dyDescent="0.25">
      <c r="A363" s="11" t="s">
        <v>179</v>
      </c>
      <c r="B363" s="19" t="s">
        <v>192</v>
      </c>
      <c r="C363" s="11" t="s">
        <v>528</v>
      </c>
      <c r="D363" s="11" t="s">
        <v>9</v>
      </c>
      <c r="E363" s="19">
        <v>60564</v>
      </c>
      <c r="F363" s="12">
        <v>102</v>
      </c>
      <c r="G363" s="3"/>
      <c r="H363" s="8">
        <f t="shared" ref="H363:H369" si="467">G363*$F363</f>
        <v>0</v>
      </c>
      <c r="I363" s="3"/>
      <c r="J363" s="8">
        <f t="shared" ref="J363:J369" si="468">I363*$F363</f>
        <v>0</v>
      </c>
      <c r="K363" s="3"/>
      <c r="L363" s="8">
        <f t="shared" si="427"/>
        <v>0</v>
      </c>
      <c r="M363" s="3"/>
      <c r="N363" s="8">
        <f t="shared" si="428"/>
        <v>0</v>
      </c>
    </row>
    <row r="364" spans="1:14" s="1" customFormat="1" x14ac:dyDescent="0.25">
      <c r="A364" s="11" t="s">
        <v>179</v>
      </c>
      <c r="B364" s="19" t="s">
        <v>193</v>
      </c>
      <c r="C364" s="11" t="s">
        <v>528</v>
      </c>
      <c r="D364" s="11" t="s">
        <v>9</v>
      </c>
      <c r="E364" s="19">
        <v>60565</v>
      </c>
      <c r="F364" s="12">
        <v>102</v>
      </c>
      <c r="G364" s="3"/>
      <c r="H364" s="8">
        <f t="shared" si="467"/>
        <v>0</v>
      </c>
      <c r="I364" s="3"/>
      <c r="J364" s="8">
        <f t="shared" si="468"/>
        <v>0</v>
      </c>
      <c r="K364" s="3"/>
      <c r="L364" s="8">
        <f t="shared" si="427"/>
        <v>0</v>
      </c>
      <c r="M364" s="3"/>
      <c r="N364" s="8">
        <f t="shared" si="428"/>
        <v>0</v>
      </c>
    </row>
    <row r="365" spans="1:14" s="1" customFormat="1" x14ac:dyDescent="0.25">
      <c r="A365" s="11" t="s">
        <v>179</v>
      </c>
      <c r="B365" s="19" t="s">
        <v>533</v>
      </c>
      <c r="C365" s="11" t="s">
        <v>528</v>
      </c>
      <c r="D365" s="11" t="s">
        <v>9</v>
      </c>
      <c r="E365" s="19">
        <v>60538</v>
      </c>
      <c r="F365" s="12">
        <v>102</v>
      </c>
      <c r="G365" s="3"/>
      <c r="H365" s="8">
        <f t="shared" si="467"/>
        <v>0</v>
      </c>
      <c r="I365" s="3"/>
      <c r="J365" s="8">
        <f t="shared" si="468"/>
        <v>0</v>
      </c>
      <c r="K365" s="3"/>
      <c r="L365" s="8">
        <f t="shared" si="427"/>
        <v>0</v>
      </c>
      <c r="M365" s="3"/>
      <c r="N365" s="8">
        <f t="shared" si="428"/>
        <v>0</v>
      </c>
    </row>
    <row r="366" spans="1:14" s="1" customFormat="1" x14ac:dyDescent="0.25">
      <c r="A366" s="11" t="s">
        <v>179</v>
      </c>
      <c r="B366" s="19" t="s">
        <v>534</v>
      </c>
      <c r="C366" s="11" t="s">
        <v>528</v>
      </c>
      <c r="D366" s="11" t="s">
        <v>9</v>
      </c>
      <c r="E366" s="19">
        <v>60536</v>
      </c>
      <c r="F366" s="12">
        <v>102</v>
      </c>
      <c r="G366" s="3"/>
      <c r="H366" s="8">
        <f t="shared" si="467"/>
        <v>0</v>
      </c>
      <c r="I366" s="3"/>
      <c r="J366" s="8">
        <f t="shared" si="468"/>
        <v>0</v>
      </c>
      <c r="K366" s="3"/>
      <c r="L366" s="8">
        <f t="shared" si="427"/>
        <v>0</v>
      </c>
      <c r="M366" s="3"/>
      <c r="N366" s="8">
        <f t="shared" si="428"/>
        <v>0</v>
      </c>
    </row>
    <row r="367" spans="1:14" s="1" customFormat="1" x14ac:dyDescent="0.25">
      <c r="A367" s="11" t="s">
        <v>179</v>
      </c>
      <c r="B367" s="19" t="s">
        <v>676</v>
      </c>
      <c r="C367" s="11" t="s">
        <v>671</v>
      </c>
      <c r="D367" s="11" t="s">
        <v>9</v>
      </c>
      <c r="E367" s="19">
        <v>60219</v>
      </c>
      <c r="F367" s="12">
        <v>102</v>
      </c>
      <c r="G367" s="3"/>
      <c r="H367" s="8">
        <f t="shared" ref="H367" si="469">G367*$F367</f>
        <v>0</v>
      </c>
      <c r="I367" s="3"/>
      <c r="J367" s="8">
        <f t="shared" ref="J367" si="470">I367*$F367</f>
        <v>0</v>
      </c>
      <c r="K367" s="3"/>
      <c r="L367" s="8">
        <f t="shared" ref="L367" si="471">K367*$F367</f>
        <v>0</v>
      </c>
      <c r="M367" s="3"/>
      <c r="N367" s="8">
        <f t="shared" ref="N367" si="472">M367*$F367</f>
        <v>0</v>
      </c>
    </row>
    <row r="368" spans="1:14" s="1" customFormat="1" x14ac:dyDescent="0.25">
      <c r="A368" s="11" t="s">
        <v>179</v>
      </c>
      <c r="B368" s="19" t="s">
        <v>535</v>
      </c>
      <c r="C368" s="11" t="s">
        <v>528</v>
      </c>
      <c r="D368" s="11" t="s">
        <v>9</v>
      </c>
      <c r="E368" s="19">
        <v>60170</v>
      </c>
      <c r="F368" s="12">
        <v>102</v>
      </c>
      <c r="G368" s="3"/>
      <c r="H368" s="8">
        <f t="shared" si="467"/>
        <v>0</v>
      </c>
      <c r="I368" s="3"/>
      <c r="J368" s="8">
        <f t="shared" si="468"/>
        <v>0</v>
      </c>
      <c r="K368" s="3"/>
      <c r="L368" s="8">
        <f t="shared" si="427"/>
        <v>0</v>
      </c>
      <c r="M368" s="3"/>
      <c r="N368" s="8">
        <f t="shared" si="428"/>
        <v>0</v>
      </c>
    </row>
    <row r="369" spans="1:15" s="1" customFormat="1" x14ac:dyDescent="0.25">
      <c r="A369" s="11" t="s">
        <v>179</v>
      </c>
      <c r="B369" s="19" t="s">
        <v>536</v>
      </c>
      <c r="C369" s="11" t="s">
        <v>528</v>
      </c>
      <c r="D369" s="11" t="s">
        <v>9</v>
      </c>
      <c r="E369" s="19">
        <v>60530</v>
      </c>
      <c r="F369" s="12">
        <v>102</v>
      </c>
      <c r="G369" s="3"/>
      <c r="H369" s="8">
        <f t="shared" si="467"/>
        <v>0</v>
      </c>
      <c r="I369" s="3"/>
      <c r="J369" s="8">
        <f t="shared" si="468"/>
        <v>0</v>
      </c>
      <c r="K369" s="3"/>
      <c r="L369" s="8">
        <f t="shared" si="427"/>
        <v>0</v>
      </c>
      <c r="M369" s="3"/>
      <c r="N369" s="8">
        <f t="shared" si="428"/>
        <v>0</v>
      </c>
    </row>
    <row r="370" spans="1:15" s="1" customFormat="1" x14ac:dyDescent="0.25">
      <c r="A370" s="11" t="s">
        <v>179</v>
      </c>
      <c r="B370" s="19" t="s">
        <v>537</v>
      </c>
      <c r="C370" s="11" t="s">
        <v>528</v>
      </c>
      <c r="D370" s="11" t="s">
        <v>9</v>
      </c>
      <c r="E370" s="19">
        <v>60277</v>
      </c>
      <c r="F370" s="12">
        <v>102</v>
      </c>
      <c r="G370" s="3"/>
      <c r="H370" s="8">
        <f t="shared" ref="H370" si="473">G370*$F370</f>
        <v>0</v>
      </c>
      <c r="I370" s="3"/>
      <c r="J370" s="8">
        <f t="shared" ref="J370" si="474">I370*$F370</f>
        <v>0</v>
      </c>
      <c r="K370" s="3"/>
      <c r="L370" s="8">
        <f t="shared" si="427"/>
        <v>0</v>
      </c>
      <c r="M370" s="3"/>
      <c r="N370" s="8">
        <f t="shared" si="428"/>
        <v>0</v>
      </c>
    </row>
    <row r="371" spans="1:15" s="13" customFormat="1" x14ac:dyDescent="0.25">
      <c r="F371" s="13" t="s">
        <v>438</v>
      </c>
      <c r="G371" s="8">
        <f>H371</f>
        <v>0</v>
      </c>
      <c r="H371" s="8">
        <f>SUM(H341:H370)</f>
        <v>0</v>
      </c>
      <c r="I371" s="8">
        <f>J371</f>
        <v>0</v>
      </c>
      <c r="J371" s="8">
        <f>SUM(J341:J370)</f>
        <v>0</v>
      </c>
      <c r="K371" s="8">
        <f>L371</f>
        <v>0</v>
      </c>
      <c r="L371" s="8">
        <f>SUM(L341:L370)</f>
        <v>0</v>
      </c>
      <c r="M371" s="8">
        <f>N371</f>
        <v>0</v>
      </c>
      <c r="N371" s="8">
        <f>SUM(N341:N370)</f>
        <v>0</v>
      </c>
      <c r="O371" s="9">
        <f>SUM(G371+I371+K371+M371)</f>
        <v>0</v>
      </c>
    </row>
    <row r="372" spans="1:15" s="1" customFormat="1" x14ac:dyDescent="0.25">
      <c r="A372" s="11" t="s">
        <v>194</v>
      </c>
      <c r="B372" s="19" t="s">
        <v>195</v>
      </c>
      <c r="C372" s="11" t="s">
        <v>196</v>
      </c>
      <c r="D372" s="11" t="s">
        <v>9</v>
      </c>
      <c r="E372" s="19">
        <v>21560</v>
      </c>
      <c r="F372" s="12">
        <v>83</v>
      </c>
      <c r="G372" s="2"/>
      <c r="H372" s="8">
        <f>G372*$F372</f>
        <v>0</v>
      </c>
      <c r="I372" s="2"/>
      <c r="J372" s="8">
        <f>I372*$F372</f>
        <v>0</v>
      </c>
      <c r="K372" s="2"/>
      <c r="L372" s="8">
        <f>K372*$F372</f>
        <v>0</v>
      </c>
      <c r="M372" s="2"/>
      <c r="N372" s="8">
        <f>M372*$F372</f>
        <v>0</v>
      </c>
    </row>
    <row r="373" spans="1:15" s="1" customFormat="1" x14ac:dyDescent="0.25">
      <c r="A373" s="11" t="s">
        <v>194</v>
      </c>
      <c r="B373" s="19" t="s">
        <v>197</v>
      </c>
      <c r="C373" s="11" t="s">
        <v>196</v>
      </c>
      <c r="D373" s="11" t="s">
        <v>9</v>
      </c>
      <c r="E373" s="19">
        <v>20881</v>
      </c>
      <c r="F373" s="12">
        <v>83</v>
      </c>
      <c r="G373" s="3"/>
      <c r="H373" s="8">
        <f t="shared" ref="H373" si="475">G373*$F373</f>
        <v>0</v>
      </c>
      <c r="I373" s="3"/>
      <c r="J373" s="8">
        <f t="shared" ref="J373" si="476">I373*$F373</f>
        <v>0</v>
      </c>
      <c r="K373" s="3"/>
      <c r="L373" s="8">
        <f t="shared" ref="L373:L392" si="477">K373*$F373</f>
        <v>0</v>
      </c>
      <c r="M373" s="3"/>
      <c r="N373" s="8">
        <f t="shared" ref="N373:N392" si="478">M373*$F373</f>
        <v>0</v>
      </c>
    </row>
    <row r="374" spans="1:15" s="1" customFormat="1" x14ac:dyDescent="0.25">
      <c r="A374" s="11" t="s">
        <v>194</v>
      </c>
      <c r="B374" s="19" t="s">
        <v>198</v>
      </c>
      <c r="C374" s="11" t="s">
        <v>196</v>
      </c>
      <c r="D374" s="11" t="s">
        <v>9</v>
      </c>
      <c r="E374" s="19">
        <v>20878</v>
      </c>
      <c r="F374" s="12">
        <v>83</v>
      </c>
      <c r="G374" s="3"/>
      <c r="H374" s="8">
        <f t="shared" ref="H374" si="479">G374*$F374</f>
        <v>0</v>
      </c>
      <c r="I374" s="3"/>
      <c r="J374" s="8">
        <f t="shared" ref="J374" si="480">I374*$F374</f>
        <v>0</v>
      </c>
      <c r="K374" s="3"/>
      <c r="L374" s="8">
        <f t="shared" si="477"/>
        <v>0</v>
      </c>
      <c r="M374" s="3"/>
      <c r="N374" s="8">
        <f t="shared" si="478"/>
        <v>0</v>
      </c>
    </row>
    <row r="375" spans="1:15" s="1" customFormat="1" x14ac:dyDescent="0.25">
      <c r="A375" s="11" t="s">
        <v>194</v>
      </c>
      <c r="B375" s="19" t="s">
        <v>199</v>
      </c>
      <c r="C375" s="11" t="s">
        <v>196</v>
      </c>
      <c r="D375" s="11" t="s">
        <v>9</v>
      </c>
      <c r="E375" s="19">
        <v>20882</v>
      </c>
      <c r="F375" s="12">
        <v>83</v>
      </c>
      <c r="G375" s="3"/>
      <c r="H375" s="8">
        <f t="shared" ref="H375" si="481">G375*$F375</f>
        <v>0</v>
      </c>
      <c r="I375" s="3"/>
      <c r="J375" s="8">
        <f t="shared" ref="J375" si="482">I375*$F375</f>
        <v>0</v>
      </c>
      <c r="K375" s="3"/>
      <c r="L375" s="8">
        <f t="shared" si="477"/>
        <v>0</v>
      </c>
      <c r="M375" s="3"/>
      <c r="N375" s="8">
        <f t="shared" si="478"/>
        <v>0</v>
      </c>
    </row>
    <row r="376" spans="1:15" s="1" customFormat="1" x14ac:dyDescent="0.25">
      <c r="A376" s="11" t="s">
        <v>194</v>
      </c>
      <c r="B376" s="19" t="s">
        <v>200</v>
      </c>
      <c r="C376" s="11" t="s">
        <v>196</v>
      </c>
      <c r="D376" s="11" t="s">
        <v>9</v>
      </c>
      <c r="E376" s="19">
        <v>20873</v>
      </c>
      <c r="F376" s="12">
        <v>83</v>
      </c>
      <c r="G376" s="3"/>
      <c r="H376" s="8">
        <f t="shared" ref="H376:H377" si="483">G376*$F376</f>
        <v>0</v>
      </c>
      <c r="I376" s="3"/>
      <c r="J376" s="8">
        <f t="shared" ref="J376:J377" si="484">I376*$F376</f>
        <v>0</v>
      </c>
      <c r="K376" s="3"/>
      <c r="L376" s="8">
        <f t="shared" si="477"/>
        <v>0</v>
      </c>
      <c r="M376" s="3"/>
      <c r="N376" s="8">
        <f t="shared" si="478"/>
        <v>0</v>
      </c>
    </row>
    <row r="377" spans="1:15" s="1" customFormat="1" x14ac:dyDescent="0.25">
      <c r="A377" s="11" t="s">
        <v>194</v>
      </c>
      <c r="B377" s="19" t="s">
        <v>543</v>
      </c>
      <c r="C377" s="11" t="s">
        <v>196</v>
      </c>
      <c r="D377" s="11" t="s">
        <v>9</v>
      </c>
      <c r="E377" s="19">
        <v>20589</v>
      </c>
      <c r="F377" s="12">
        <v>83</v>
      </c>
      <c r="G377" s="3"/>
      <c r="H377" s="8">
        <f t="shared" si="483"/>
        <v>0</v>
      </c>
      <c r="I377" s="3"/>
      <c r="J377" s="8">
        <f t="shared" si="484"/>
        <v>0</v>
      </c>
      <c r="K377" s="3"/>
      <c r="L377" s="8">
        <f t="shared" si="477"/>
        <v>0</v>
      </c>
      <c r="M377" s="3"/>
      <c r="N377" s="8">
        <f t="shared" si="478"/>
        <v>0</v>
      </c>
    </row>
    <row r="378" spans="1:15" s="1" customFormat="1" x14ac:dyDescent="0.25">
      <c r="A378" s="11" t="s">
        <v>194</v>
      </c>
      <c r="B378" s="19" t="s">
        <v>201</v>
      </c>
      <c r="C378" s="11" t="s">
        <v>196</v>
      </c>
      <c r="D378" s="11" t="s">
        <v>9</v>
      </c>
      <c r="E378" s="19">
        <v>21178</v>
      </c>
      <c r="F378" s="12">
        <v>83</v>
      </c>
      <c r="G378" s="3"/>
      <c r="H378" s="8">
        <f t="shared" ref="H378" si="485">G378*$F378</f>
        <v>0</v>
      </c>
      <c r="I378" s="3"/>
      <c r="J378" s="8">
        <f t="shared" ref="J378" si="486">I378*$F378</f>
        <v>0</v>
      </c>
      <c r="K378" s="3"/>
      <c r="L378" s="8">
        <f t="shared" si="477"/>
        <v>0</v>
      </c>
      <c r="M378" s="3"/>
      <c r="N378" s="8">
        <f t="shared" si="478"/>
        <v>0</v>
      </c>
    </row>
    <row r="379" spans="1:15" s="1" customFormat="1" x14ac:dyDescent="0.25">
      <c r="A379" s="11" t="s">
        <v>194</v>
      </c>
      <c r="B379" s="19" t="s">
        <v>678</v>
      </c>
      <c r="C379" s="11" t="s">
        <v>677</v>
      </c>
      <c r="D379" s="11" t="s">
        <v>9</v>
      </c>
      <c r="E379" s="19">
        <v>20396</v>
      </c>
      <c r="F379" s="12">
        <v>83</v>
      </c>
      <c r="G379" s="3"/>
      <c r="H379" s="8">
        <f t="shared" ref="H379" si="487">G379*$F379</f>
        <v>0</v>
      </c>
      <c r="I379" s="3"/>
      <c r="J379" s="8">
        <f t="shared" ref="J379" si="488">I379*$F379</f>
        <v>0</v>
      </c>
      <c r="K379" s="3"/>
      <c r="L379" s="8">
        <f t="shared" ref="L379" si="489">K379*$F379</f>
        <v>0</v>
      </c>
      <c r="M379" s="3"/>
      <c r="N379" s="8">
        <f t="shared" ref="N379" si="490">M379*$F379</f>
        <v>0</v>
      </c>
    </row>
    <row r="380" spans="1:15" s="1" customFormat="1" x14ac:dyDescent="0.25">
      <c r="A380" s="11" t="s">
        <v>194</v>
      </c>
      <c r="B380" s="19" t="s">
        <v>679</v>
      </c>
      <c r="C380" s="11" t="s">
        <v>196</v>
      </c>
      <c r="D380" s="11" t="s">
        <v>9</v>
      </c>
      <c r="E380" s="19">
        <v>21441</v>
      </c>
      <c r="F380" s="12">
        <v>83</v>
      </c>
      <c r="G380" s="3"/>
      <c r="H380" s="8">
        <f t="shared" ref="H380" si="491">G380*$F380</f>
        <v>0</v>
      </c>
      <c r="I380" s="3"/>
      <c r="J380" s="8">
        <f t="shared" ref="J380" si="492">I380*$F380</f>
        <v>0</v>
      </c>
      <c r="K380" s="3"/>
      <c r="L380" s="8">
        <f t="shared" si="477"/>
        <v>0</v>
      </c>
      <c r="M380" s="3"/>
      <c r="N380" s="8">
        <f t="shared" si="478"/>
        <v>0</v>
      </c>
    </row>
    <row r="381" spans="1:15" s="1" customFormat="1" x14ac:dyDescent="0.25">
      <c r="A381" s="11" t="s">
        <v>194</v>
      </c>
      <c r="B381" s="19" t="s">
        <v>202</v>
      </c>
      <c r="C381" s="11" t="s">
        <v>196</v>
      </c>
      <c r="D381" s="11" t="s">
        <v>9</v>
      </c>
      <c r="E381" s="19">
        <v>20962</v>
      </c>
      <c r="F381" s="12">
        <v>83</v>
      </c>
      <c r="G381" s="3"/>
      <c r="H381" s="8">
        <f t="shared" ref="H381" si="493">G381*$F381</f>
        <v>0</v>
      </c>
      <c r="I381" s="3"/>
      <c r="J381" s="8">
        <f t="shared" ref="J381" si="494">I381*$F381</f>
        <v>0</v>
      </c>
      <c r="K381" s="3"/>
      <c r="L381" s="8">
        <f t="shared" si="477"/>
        <v>0</v>
      </c>
      <c r="M381" s="3"/>
      <c r="N381" s="8">
        <f t="shared" si="478"/>
        <v>0</v>
      </c>
    </row>
    <row r="382" spans="1:15" s="1" customFormat="1" x14ac:dyDescent="0.25">
      <c r="A382" s="11" t="s">
        <v>194</v>
      </c>
      <c r="B382" s="19" t="s">
        <v>203</v>
      </c>
      <c r="C382" s="11" t="s">
        <v>196</v>
      </c>
      <c r="D382" s="11" t="s">
        <v>9</v>
      </c>
      <c r="E382" s="19">
        <v>20847</v>
      </c>
      <c r="F382" s="12">
        <v>83</v>
      </c>
      <c r="G382" s="3"/>
      <c r="H382" s="8">
        <f t="shared" ref="H382" si="495">G382*$F382</f>
        <v>0</v>
      </c>
      <c r="I382" s="3"/>
      <c r="J382" s="8">
        <f t="shared" ref="J382" si="496">I382*$F382</f>
        <v>0</v>
      </c>
      <c r="K382" s="3"/>
      <c r="L382" s="8">
        <f t="shared" si="477"/>
        <v>0</v>
      </c>
      <c r="M382" s="3"/>
      <c r="N382" s="8">
        <f t="shared" si="478"/>
        <v>0</v>
      </c>
    </row>
    <row r="383" spans="1:15" s="1" customFormat="1" x14ac:dyDescent="0.25">
      <c r="A383" s="11" t="s">
        <v>194</v>
      </c>
      <c r="B383" s="19" t="s">
        <v>204</v>
      </c>
      <c r="C383" s="11" t="s">
        <v>196</v>
      </c>
      <c r="D383" s="11" t="s">
        <v>9</v>
      </c>
      <c r="E383" s="19">
        <v>22029</v>
      </c>
      <c r="F383" s="12">
        <v>83</v>
      </c>
      <c r="G383" s="3"/>
      <c r="H383" s="8">
        <f t="shared" ref="H383" si="497">G383*$F383</f>
        <v>0</v>
      </c>
      <c r="I383" s="3"/>
      <c r="J383" s="8">
        <f t="shared" ref="J383" si="498">I383*$F383</f>
        <v>0</v>
      </c>
      <c r="K383" s="3"/>
      <c r="L383" s="8">
        <f t="shared" si="477"/>
        <v>0</v>
      </c>
      <c r="M383" s="3"/>
      <c r="N383" s="8">
        <f t="shared" si="478"/>
        <v>0</v>
      </c>
    </row>
    <row r="384" spans="1:15" s="1" customFormat="1" x14ac:dyDescent="0.25">
      <c r="A384" s="11" t="s">
        <v>194</v>
      </c>
      <c r="B384" s="19" t="s">
        <v>205</v>
      </c>
      <c r="C384" s="11" t="s">
        <v>196</v>
      </c>
      <c r="D384" s="11" t="s">
        <v>9</v>
      </c>
      <c r="E384" s="19">
        <v>20919</v>
      </c>
      <c r="F384" s="12">
        <v>83</v>
      </c>
      <c r="G384" s="3"/>
      <c r="H384" s="8">
        <f t="shared" ref="H384:H391" si="499">G384*$F384</f>
        <v>0</v>
      </c>
      <c r="I384" s="3"/>
      <c r="J384" s="8">
        <f t="shared" ref="J384:J391" si="500">I384*$F384</f>
        <v>0</v>
      </c>
      <c r="K384" s="3"/>
      <c r="L384" s="8">
        <f t="shared" si="477"/>
        <v>0</v>
      </c>
      <c r="M384" s="3"/>
      <c r="N384" s="8">
        <f t="shared" si="478"/>
        <v>0</v>
      </c>
    </row>
    <row r="385" spans="1:15" s="1" customFormat="1" x14ac:dyDescent="0.25">
      <c r="A385" s="11" t="s">
        <v>194</v>
      </c>
      <c r="B385" s="19" t="s">
        <v>206</v>
      </c>
      <c r="C385" s="11" t="s">
        <v>196</v>
      </c>
      <c r="D385" s="11" t="s">
        <v>9</v>
      </c>
      <c r="E385" s="19">
        <v>20848</v>
      </c>
      <c r="F385" s="12">
        <v>83</v>
      </c>
      <c r="G385" s="3"/>
      <c r="H385" s="8">
        <f t="shared" si="499"/>
        <v>0</v>
      </c>
      <c r="I385" s="3"/>
      <c r="J385" s="8">
        <f t="shared" si="500"/>
        <v>0</v>
      </c>
      <c r="K385" s="3"/>
      <c r="L385" s="8">
        <f t="shared" ref="L385:L391" si="501">K385*$F385</f>
        <v>0</v>
      </c>
      <c r="M385" s="3"/>
      <c r="N385" s="8">
        <f t="shared" ref="N385:N391" si="502">M385*$F385</f>
        <v>0</v>
      </c>
    </row>
    <row r="386" spans="1:15" s="1" customFormat="1" x14ac:dyDescent="0.25">
      <c r="A386" s="11" t="s">
        <v>194</v>
      </c>
      <c r="B386" s="19" t="s">
        <v>687</v>
      </c>
      <c r="C386" s="11" t="s">
        <v>196</v>
      </c>
      <c r="D386" s="11" t="s">
        <v>9</v>
      </c>
      <c r="E386" s="19">
        <v>20419</v>
      </c>
      <c r="F386" s="12">
        <v>83</v>
      </c>
      <c r="G386" s="3"/>
      <c r="H386" s="8">
        <f t="shared" si="499"/>
        <v>0</v>
      </c>
      <c r="I386" s="3"/>
      <c r="J386" s="8">
        <f t="shared" si="500"/>
        <v>0</v>
      </c>
      <c r="K386" s="3"/>
      <c r="L386" s="8">
        <f t="shared" si="501"/>
        <v>0</v>
      </c>
      <c r="M386" s="3"/>
      <c r="N386" s="8">
        <f t="shared" si="502"/>
        <v>0</v>
      </c>
    </row>
    <row r="387" spans="1:15" s="1" customFormat="1" x14ac:dyDescent="0.25">
      <c r="A387" s="11" t="s">
        <v>194</v>
      </c>
      <c r="B387" s="19" t="s">
        <v>688</v>
      </c>
      <c r="C387" s="11" t="s">
        <v>196</v>
      </c>
      <c r="D387" s="11" t="s">
        <v>9</v>
      </c>
      <c r="E387" s="19">
        <v>20586</v>
      </c>
      <c r="F387" s="12">
        <v>83</v>
      </c>
      <c r="G387" s="3"/>
      <c r="H387" s="8">
        <f t="shared" si="499"/>
        <v>0</v>
      </c>
      <c r="I387" s="3"/>
      <c r="J387" s="8">
        <f t="shared" si="500"/>
        <v>0</v>
      </c>
      <c r="K387" s="3"/>
      <c r="L387" s="8">
        <f t="shared" si="501"/>
        <v>0</v>
      </c>
      <c r="M387" s="3"/>
      <c r="N387" s="8">
        <f t="shared" si="502"/>
        <v>0</v>
      </c>
    </row>
    <row r="388" spans="1:15" s="1" customFormat="1" x14ac:dyDescent="0.25">
      <c r="A388" s="11" t="s">
        <v>194</v>
      </c>
      <c r="B388" s="19" t="s">
        <v>689</v>
      </c>
      <c r="C388" s="11" t="s">
        <v>196</v>
      </c>
      <c r="D388" s="11" t="s">
        <v>9</v>
      </c>
      <c r="E388" s="19">
        <v>20121</v>
      </c>
      <c r="F388" s="12">
        <v>83</v>
      </c>
      <c r="G388" s="3"/>
      <c r="H388" s="8">
        <f t="shared" si="499"/>
        <v>0</v>
      </c>
      <c r="I388" s="3"/>
      <c r="J388" s="8">
        <f t="shared" si="500"/>
        <v>0</v>
      </c>
      <c r="K388" s="3"/>
      <c r="L388" s="8">
        <f t="shared" si="501"/>
        <v>0</v>
      </c>
      <c r="M388" s="3"/>
      <c r="N388" s="8">
        <f t="shared" si="502"/>
        <v>0</v>
      </c>
    </row>
    <row r="389" spans="1:15" s="1" customFormat="1" x14ac:dyDescent="0.25">
      <c r="A389" s="11" t="s">
        <v>194</v>
      </c>
      <c r="B389" s="19" t="s">
        <v>690</v>
      </c>
      <c r="C389" s="11" t="s">
        <v>196</v>
      </c>
      <c r="D389" s="11" t="s">
        <v>9</v>
      </c>
      <c r="E389" s="19">
        <v>20585</v>
      </c>
      <c r="F389" s="12">
        <v>83</v>
      </c>
      <c r="G389" s="3"/>
      <c r="H389" s="8">
        <f t="shared" si="499"/>
        <v>0</v>
      </c>
      <c r="I389" s="3"/>
      <c r="J389" s="8">
        <f t="shared" si="500"/>
        <v>0</v>
      </c>
      <c r="K389" s="3"/>
      <c r="L389" s="8">
        <f t="shared" si="501"/>
        <v>0</v>
      </c>
      <c r="M389" s="3"/>
      <c r="N389" s="8">
        <f t="shared" si="502"/>
        <v>0</v>
      </c>
    </row>
    <row r="390" spans="1:15" s="1" customFormat="1" x14ac:dyDescent="0.25">
      <c r="A390" s="11" t="s">
        <v>194</v>
      </c>
      <c r="B390" s="19" t="s">
        <v>691</v>
      </c>
      <c r="C390" s="11" t="s">
        <v>196</v>
      </c>
      <c r="D390" s="11" t="s">
        <v>9</v>
      </c>
      <c r="E390" s="19">
        <v>20191</v>
      </c>
      <c r="F390" s="12">
        <v>83</v>
      </c>
      <c r="G390" s="3"/>
      <c r="H390" s="8">
        <f t="shared" si="499"/>
        <v>0</v>
      </c>
      <c r="I390" s="3"/>
      <c r="J390" s="8">
        <f t="shared" si="500"/>
        <v>0</v>
      </c>
      <c r="K390" s="3"/>
      <c r="L390" s="8">
        <f t="shared" si="501"/>
        <v>0</v>
      </c>
      <c r="M390" s="3"/>
      <c r="N390" s="8">
        <f t="shared" si="502"/>
        <v>0</v>
      </c>
    </row>
    <row r="391" spans="1:15" s="1" customFormat="1" x14ac:dyDescent="0.25">
      <c r="A391" s="11" t="s">
        <v>194</v>
      </c>
      <c r="B391" s="19" t="s">
        <v>692</v>
      </c>
      <c r="C391" s="11" t="s">
        <v>196</v>
      </c>
      <c r="D391" s="11" t="s">
        <v>9</v>
      </c>
      <c r="E391" s="19">
        <v>21168</v>
      </c>
      <c r="F391" s="12">
        <v>83</v>
      </c>
      <c r="G391" s="3"/>
      <c r="H391" s="8">
        <f t="shared" si="499"/>
        <v>0</v>
      </c>
      <c r="I391" s="3"/>
      <c r="J391" s="8">
        <f t="shared" si="500"/>
        <v>0</v>
      </c>
      <c r="K391" s="3"/>
      <c r="L391" s="8">
        <f t="shared" si="501"/>
        <v>0</v>
      </c>
      <c r="M391" s="3"/>
      <c r="N391" s="8">
        <f t="shared" si="502"/>
        <v>0</v>
      </c>
    </row>
    <row r="392" spans="1:15" s="1" customFormat="1" x14ac:dyDescent="0.25">
      <c r="A392" s="11" t="s">
        <v>194</v>
      </c>
      <c r="B392" s="19" t="s">
        <v>693</v>
      </c>
      <c r="C392" s="11" t="s">
        <v>196</v>
      </c>
      <c r="D392" s="11" t="s">
        <v>9</v>
      </c>
      <c r="E392" s="19">
        <v>20286</v>
      </c>
      <c r="F392" s="12">
        <v>83</v>
      </c>
      <c r="G392" s="3"/>
      <c r="H392" s="8">
        <f t="shared" ref="H392" si="503">G392*$F392</f>
        <v>0</v>
      </c>
      <c r="I392" s="3"/>
      <c r="J392" s="8">
        <f t="shared" ref="J392" si="504">I392*$F392</f>
        <v>0</v>
      </c>
      <c r="K392" s="3"/>
      <c r="L392" s="8">
        <f t="shared" si="477"/>
        <v>0</v>
      </c>
      <c r="M392" s="3"/>
      <c r="N392" s="8">
        <f t="shared" si="478"/>
        <v>0</v>
      </c>
    </row>
    <row r="393" spans="1:15" s="13" customFormat="1" x14ac:dyDescent="0.25">
      <c r="F393" s="13" t="s">
        <v>438</v>
      </c>
      <c r="G393" s="8">
        <f>H393</f>
        <v>0</v>
      </c>
      <c r="H393" s="8">
        <f>SUM(H372:H392)</f>
        <v>0</v>
      </c>
      <c r="I393" s="8">
        <f>J393</f>
        <v>0</v>
      </c>
      <c r="J393" s="8">
        <f>SUM(J372:J392)</f>
        <v>0</v>
      </c>
      <c r="K393" s="8">
        <f>L393</f>
        <v>0</v>
      </c>
      <c r="L393" s="8">
        <f>SUM(L372:L392)</f>
        <v>0</v>
      </c>
      <c r="M393" s="8">
        <f>N393</f>
        <v>0</v>
      </c>
      <c r="N393" s="8">
        <f>SUM(N372:N392)</f>
        <v>0</v>
      </c>
      <c r="O393" s="9">
        <f>SUM(G393+I393+K393+M393)</f>
        <v>0</v>
      </c>
    </row>
    <row r="394" spans="1:15" s="1" customFormat="1" x14ac:dyDescent="0.25">
      <c r="A394" s="11" t="s">
        <v>207</v>
      </c>
      <c r="B394" s="19" t="s">
        <v>208</v>
      </c>
      <c r="C394" s="11" t="s">
        <v>539</v>
      </c>
      <c r="D394" s="11" t="s">
        <v>9</v>
      </c>
      <c r="E394" s="19">
        <v>20681</v>
      </c>
      <c r="F394" s="12">
        <v>83</v>
      </c>
      <c r="G394" s="2"/>
      <c r="H394" s="8">
        <f>G394*$F394</f>
        <v>0</v>
      </c>
      <c r="I394" s="2"/>
      <c r="J394" s="8">
        <f>I394*$F394</f>
        <v>0</v>
      </c>
      <c r="K394" s="2"/>
      <c r="L394" s="8">
        <f>K394*$F394</f>
        <v>0</v>
      </c>
      <c r="M394" s="2"/>
      <c r="N394" s="8">
        <f>M394*$F394</f>
        <v>0</v>
      </c>
    </row>
    <row r="395" spans="1:15" s="1" customFormat="1" x14ac:dyDescent="0.25">
      <c r="A395" s="11" t="s">
        <v>207</v>
      </c>
      <c r="B395" s="19" t="s">
        <v>209</v>
      </c>
      <c r="C395" s="11" t="s">
        <v>539</v>
      </c>
      <c r="D395" s="11" t="s">
        <v>9</v>
      </c>
      <c r="E395" s="19">
        <v>20624</v>
      </c>
      <c r="F395" s="12">
        <v>83</v>
      </c>
      <c r="G395" s="3"/>
      <c r="H395" s="8">
        <f t="shared" ref="H395" si="505">G395*$F395</f>
        <v>0</v>
      </c>
      <c r="I395" s="3"/>
      <c r="J395" s="8">
        <f t="shared" ref="J395" si="506">I395*$F395</f>
        <v>0</v>
      </c>
      <c r="K395" s="3"/>
      <c r="L395" s="8">
        <f t="shared" ref="L395:L426" si="507">K395*$F395</f>
        <v>0</v>
      </c>
      <c r="M395" s="3"/>
      <c r="N395" s="8">
        <f t="shared" ref="N395:N426" si="508">M395*$F395</f>
        <v>0</v>
      </c>
    </row>
    <row r="396" spans="1:15" s="1" customFormat="1" x14ac:dyDescent="0.25">
      <c r="A396" s="11" t="s">
        <v>207</v>
      </c>
      <c r="B396" s="19" t="s">
        <v>210</v>
      </c>
      <c r="C396" s="11" t="s">
        <v>539</v>
      </c>
      <c r="D396" s="11" t="s">
        <v>9</v>
      </c>
      <c r="E396" s="19">
        <v>21504</v>
      </c>
      <c r="F396" s="12">
        <v>83</v>
      </c>
      <c r="G396" s="3"/>
      <c r="H396" s="8">
        <f t="shared" ref="H396" si="509">G396*$F396</f>
        <v>0</v>
      </c>
      <c r="I396" s="3"/>
      <c r="J396" s="8">
        <f t="shared" ref="J396" si="510">I396*$F396</f>
        <v>0</v>
      </c>
      <c r="K396" s="3"/>
      <c r="L396" s="8">
        <f t="shared" si="507"/>
        <v>0</v>
      </c>
      <c r="M396" s="3"/>
      <c r="N396" s="8">
        <f t="shared" si="508"/>
        <v>0</v>
      </c>
    </row>
    <row r="397" spans="1:15" s="1" customFormat="1" x14ac:dyDescent="0.25">
      <c r="A397" s="11" t="s">
        <v>207</v>
      </c>
      <c r="B397" s="19" t="s">
        <v>211</v>
      </c>
      <c r="C397" s="11" t="s">
        <v>539</v>
      </c>
      <c r="D397" s="11" t="s">
        <v>9</v>
      </c>
      <c r="E397" s="19">
        <v>20691</v>
      </c>
      <c r="F397" s="12">
        <v>83</v>
      </c>
      <c r="G397" s="3"/>
      <c r="H397" s="8">
        <f t="shared" ref="H397" si="511">G397*$F397</f>
        <v>0</v>
      </c>
      <c r="I397" s="3"/>
      <c r="J397" s="8">
        <f t="shared" ref="J397" si="512">I397*$F397</f>
        <v>0</v>
      </c>
      <c r="K397" s="3"/>
      <c r="L397" s="8">
        <f t="shared" si="507"/>
        <v>0</v>
      </c>
      <c r="M397" s="3"/>
      <c r="N397" s="8">
        <f t="shared" si="508"/>
        <v>0</v>
      </c>
    </row>
    <row r="398" spans="1:15" s="1" customFormat="1" x14ac:dyDescent="0.25">
      <c r="A398" s="11" t="s">
        <v>207</v>
      </c>
      <c r="B398" s="19" t="s">
        <v>212</v>
      </c>
      <c r="C398" s="11" t="s">
        <v>539</v>
      </c>
      <c r="D398" s="11" t="s">
        <v>9</v>
      </c>
      <c r="E398" s="19">
        <v>20683</v>
      </c>
      <c r="F398" s="12">
        <v>83</v>
      </c>
      <c r="G398" s="3"/>
      <c r="H398" s="8">
        <f t="shared" ref="H398:H399" si="513">G398*$F398</f>
        <v>0</v>
      </c>
      <c r="I398" s="3"/>
      <c r="J398" s="8">
        <f t="shared" ref="J398:J399" si="514">I398*$F398</f>
        <v>0</v>
      </c>
      <c r="K398" s="3"/>
      <c r="L398" s="8">
        <f t="shared" si="507"/>
        <v>0</v>
      </c>
      <c r="M398" s="3"/>
      <c r="N398" s="8">
        <f t="shared" si="508"/>
        <v>0</v>
      </c>
    </row>
    <row r="399" spans="1:15" s="1" customFormat="1" x14ac:dyDescent="0.25">
      <c r="A399" s="11" t="s">
        <v>207</v>
      </c>
      <c r="B399" s="19" t="s">
        <v>544</v>
      </c>
      <c r="C399" s="11" t="s">
        <v>539</v>
      </c>
      <c r="D399" s="11" t="s">
        <v>9</v>
      </c>
      <c r="E399" s="19">
        <v>20344</v>
      </c>
      <c r="F399" s="12">
        <v>83</v>
      </c>
      <c r="G399" s="3"/>
      <c r="H399" s="8">
        <f t="shared" si="513"/>
        <v>0</v>
      </c>
      <c r="I399" s="3"/>
      <c r="J399" s="8">
        <f t="shared" si="514"/>
        <v>0</v>
      </c>
      <c r="K399" s="3"/>
      <c r="L399" s="8">
        <f t="shared" si="507"/>
        <v>0</v>
      </c>
      <c r="M399" s="3"/>
      <c r="N399" s="8">
        <f t="shared" si="508"/>
        <v>0</v>
      </c>
    </row>
    <row r="400" spans="1:15" s="1" customFormat="1" x14ac:dyDescent="0.25">
      <c r="A400" s="11" t="s">
        <v>207</v>
      </c>
      <c r="B400" s="19" t="s">
        <v>213</v>
      </c>
      <c r="C400" s="11" t="s">
        <v>539</v>
      </c>
      <c r="D400" s="11" t="s">
        <v>9</v>
      </c>
      <c r="E400" s="19">
        <v>20769</v>
      </c>
      <c r="F400" s="12">
        <v>83</v>
      </c>
      <c r="G400" s="3"/>
      <c r="H400" s="8">
        <f t="shared" ref="H400" si="515">G400*$F400</f>
        <v>0</v>
      </c>
      <c r="I400" s="3"/>
      <c r="J400" s="8">
        <f t="shared" ref="J400" si="516">I400*$F400</f>
        <v>0</v>
      </c>
      <c r="K400" s="3"/>
      <c r="L400" s="8">
        <f t="shared" si="507"/>
        <v>0</v>
      </c>
      <c r="M400" s="3"/>
      <c r="N400" s="8">
        <f t="shared" si="508"/>
        <v>0</v>
      </c>
    </row>
    <row r="401" spans="1:14" s="1" customFormat="1" x14ac:dyDescent="0.25">
      <c r="A401" s="11" t="s">
        <v>207</v>
      </c>
      <c r="B401" s="19" t="s">
        <v>214</v>
      </c>
      <c r="C401" s="11" t="s">
        <v>539</v>
      </c>
      <c r="D401" s="11" t="s">
        <v>9</v>
      </c>
      <c r="E401" s="19">
        <v>21542</v>
      </c>
      <c r="F401" s="12">
        <v>83</v>
      </c>
      <c r="G401" s="3"/>
      <c r="H401" s="8">
        <f t="shared" ref="H401" si="517">G401*$F401</f>
        <v>0</v>
      </c>
      <c r="I401" s="3"/>
      <c r="J401" s="8">
        <f t="shared" ref="J401" si="518">I401*$F401</f>
        <v>0</v>
      </c>
      <c r="K401" s="3"/>
      <c r="L401" s="8">
        <f t="shared" si="507"/>
        <v>0</v>
      </c>
      <c r="M401" s="3"/>
      <c r="N401" s="8">
        <f t="shared" si="508"/>
        <v>0</v>
      </c>
    </row>
    <row r="402" spans="1:14" s="1" customFormat="1" x14ac:dyDescent="0.25">
      <c r="A402" s="11" t="s">
        <v>207</v>
      </c>
      <c r="B402" s="19" t="s">
        <v>215</v>
      </c>
      <c r="C402" s="11" t="s">
        <v>539</v>
      </c>
      <c r="D402" s="11" t="s">
        <v>9</v>
      </c>
      <c r="E402" s="19">
        <v>21432</v>
      </c>
      <c r="F402" s="12">
        <v>83</v>
      </c>
      <c r="G402" s="3"/>
      <c r="H402" s="8">
        <f t="shared" ref="H402" si="519">G402*$F402</f>
        <v>0</v>
      </c>
      <c r="I402" s="3"/>
      <c r="J402" s="8">
        <f t="shared" ref="J402" si="520">I402*$F402</f>
        <v>0</v>
      </c>
      <c r="K402" s="3"/>
      <c r="L402" s="8">
        <f t="shared" si="507"/>
        <v>0</v>
      </c>
      <c r="M402" s="3"/>
      <c r="N402" s="8">
        <f t="shared" si="508"/>
        <v>0</v>
      </c>
    </row>
    <row r="403" spans="1:14" s="1" customFormat="1" x14ac:dyDescent="0.25">
      <c r="A403" s="11" t="s">
        <v>207</v>
      </c>
      <c r="B403" s="19" t="s">
        <v>216</v>
      </c>
      <c r="C403" s="11" t="s">
        <v>539</v>
      </c>
      <c r="D403" s="11" t="s">
        <v>9</v>
      </c>
      <c r="E403" s="19">
        <v>20410</v>
      </c>
      <c r="F403" s="12">
        <v>83</v>
      </c>
      <c r="G403" s="3"/>
      <c r="H403" s="8">
        <f t="shared" ref="H403" si="521">G403*$F403</f>
        <v>0</v>
      </c>
      <c r="I403" s="3"/>
      <c r="J403" s="8">
        <f t="shared" ref="J403" si="522">I403*$F403</f>
        <v>0</v>
      </c>
      <c r="K403" s="3"/>
      <c r="L403" s="8">
        <f t="shared" si="507"/>
        <v>0</v>
      </c>
      <c r="M403" s="3"/>
      <c r="N403" s="8">
        <f t="shared" si="508"/>
        <v>0</v>
      </c>
    </row>
    <row r="404" spans="1:14" s="1" customFormat="1" x14ac:dyDescent="0.25">
      <c r="A404" s="11" t="s">
        <v>207</v>
      </c>
      <c r="B404" s="19" t="s">
        <v>217</v>
      </c>
      <c r="C404" s="11" t="s">
        <v>539</v>
      </c>
      <c r="D404" s="11" t="s">
        <v>9</v>
      </c>
      <c r="E404" s="19">
        <v>20411</v>
      </c>
      <c r="F404" s="12">
        <v>83</v>
      </c>
      <c r="G404" s="3"/>
      <c r="H404" s="8">
        <f t="shared" ref="H404" si="523">G404*$F404</f>
        <v>0</v>
      </c>
      <c r="I404" s="3"/>
      <c r="J404" s="8">
        <f t="shared" ref="J404" si="524">I404*$F404</f>
        <v>0</v>
      </c>
      <c r="K404" s="3"/>
      <c r="L404" s="8">
        <f t="shared" si="507"/>
        <v>0</v>
      </c>
      <c r="M404" s="3"/>
      <c r="N404" s="8">
        <f t="shared" si="508"/>
        <v>0</v>
      </c>
    </row>
    <row r="405" spans="1:14" s="1" customFormat="1" x14ac:dyDescent="0.25">
      <c r="A405" s="11" t="s">
        <v>207</v>
      </c>
      <c r="B405" s="19" t="s">
        <v>218</v>
      </c>
      <c r="C405" s="11" t="s">
        <v>539</v>
      </c>
      <c r="D405" s="11" t="s">
        <v>9</v>
      </c>
      <c r="E405" s="19">
        <v>20412</v>
      </c>
      <c r="F405" s="12">
        <v>83</v>
      </c>
      <c r="G405" s="3"/>
      <c r="H405" s="8">
        <f t="shared" ref="H405" si="525">G405*$F405</f>
        <v>0</v>
      </c>
      <c r="I405" s="3"/>
      <c r="J405" s="8">
        <f t="shared" ref="J405" si="526">I405*$F405</f>
        <v>0</v>
      </c>
      <c r="K405" s="3"/>
      <c r="L405" s="8">
        <f t="shared" si="507"/>
        <v>0</v>
      </c>
      <c r="M405" s="3"/>
      <c r="N405" s="8">
        <f t="shared" si="508"/>
        <v>0</v>
      </c>
    </row>
    <row r="406" spans="1:14" s="1" customFormat="1" x14ac:dyDescent="0.25">
      <c r="A406" s="11" t="s">
        <v>207</v>
      </c>
      <c r="B406" s="19" t="s">
        <v>219</v>
      </c>
      <c r="C406" s="11" t="s">
        <v>539</v>
      </c>
      <c r="D406" s="11" t="s">
        <v>9</v>
      </c>
      <c r="E406" s="19">
        <v>20417</v>
      </c>
      <c r="F406" s="12">
        <v>83</v>
      </c>
      <c r="G406" s="3"/>
      <c r="H406" s="8">
        <f t="shared" ref="H406" si="527">G406*$F406</f>
        <v>0</v>
      </c>
      <c r="I406" s="3"/>
      <c r="J406" s="8">
        <f t="shared" ref="J406" si="528">I406*$F406</f>
        <v>0</v>
      </c>
      <c r="K406" s="3"/>
      <c r="L406" s="8">
        <f t="shared" si="507"/>
        <v>0</v>
      </c>
      <c r="M406" s="3"/>
      <c r="N406" s="8">
        <f t="shared" si="508"/>
        <v>0</v>
      </c>
    </row>
    <row r="407" spans="1:14" s="1" customFormat="1" x14ac:dyDescent="0.25">
      <c r="A407" s="11" t="s">
        <v>207</v>
      </c>
      <c r="B407" s="19" t="s">
        <v>220</v>
      </c>
      <c r="C407" s="11" t="s">
        <v>539</v>
      </c>
      <c r="D407" s="11" t="s">
        <v>9</v>
      </c>
      <c r="E407" s="19">
        <v>20420</v>
      </c>
      <c r="F407" s="12">
        <v>83</v>
      </c>
      <c r="G407" s="3"/>
      <c r="H407" s="8">
        <f t="shared" ref="H407" si="529">G407*$F407</f>
        <v>0</v>
      </c>
      <c r="I407" s="3"/>
      <c r="J407" s="8">
        <f t="shared" ref="J407" si="530">I407*$F407</f>
        <v>0</v>
      </c>
      <c r="K407" s="3"/>
      <c r="L407" s="8">
        <f t="shared" si="507"/>
        <v>0</v>
      </c>
      <c r="M407" s="3"/>
      <c r="N407" s="8">
        <f t="shared" si="508"/>
        <v>0</v>
      </c>
    </row>
    <row r="408" spans="1:14" s="1" customFormat="1" x14ac:dyDescent="0.25">
      <c r="A408" s="11" t="s">
        <v>207</v>
      </c>
      <c r="B408" s="19" t="s">
        <v>221</v>
      </c>
      <c r="C408" s="11" t="s">
        <v>539</v>
      </c>
      <c r="D408" s="11" t="s">
        <v>9</v>
      </c>
      <c r="E408" s="19">
        <v>20421</v>
      </c>
      <c r="F408" s="12">
        <v>83</v>
      </c>
      <c r="G408" s="3"/>
      <c r="H408" s="8">
        <f t="shared" ref="H408" si="531">G408*$F408</f>
        <v>0</v>
      </c>
      <c r="I408" s="3"/>
      <c r="J408" s="8">
        <f t="shared" ref="J408" si="532">I408*$F408</f>
        <v>0</v>
      </c>
      <c r="K408" s="3"/>
      <c r="L408" s="8">
        <f t="shared" si="507"/>
        <v>0</v>
      </c>
      <c r="M408" s="3"/>
      <c r="N408" s="8">
        <f t="shared" si="508"/>
        <v>0</v>
      </c>
    </row>
    <row r="409" spans="1:14" s="1" customFormat="1" x14ac:dyDescent="0.25">
      <c r="A409" s="11" t="s">
        <v>207</v>
      </c>
      <c r="B409" s="19" t="s">
        <v>222</v>
      </c>
      <c r="C409" s="11" t="s">
        <v>539</v>
      </c>
      <c r="D409" s="11" t="s">
        <v>9</v>
      </c>
      <c r="E409" s="19">
        <v>20422</v>
      </c>
      <c r="F409" s="12">
        <v>83</v>
      </c>
      <c r="G409" s="3"/>
      <c r="H409" s="8">
        <f t="shared" ref="H409" si="533">G409*$F409</f>
        <v>0</v>
      </c>
      <c r="I409" s="3"/>
      <c r="J409" s="8">
        <f t="shared" ref="J409" si="534">I409*$F409</f>
        <v>0</v>
      </c>
      <c r="K409" s="3"/>
      <c r="L409" s="8">
        <f t="shared" si="507"/>
        <v>0</v>
      </c>
      <c r="M409" s="3"/>
      <c r="N409" s="8">
        <f t="shared" si="508"/>
        <v>0</v>
      </c>
    </row>
    <row r="410" spans="1:14" s="1" customFormat="1" x14ac:dyDescent="0.25">
      <c r="A410" s="11" t="s">
        <v>207</v>
      </c>
      <c r="B410" s="19" t="s">
        <v>545</v>
      </c>
      <c r="C410" s="11" t="s">
        <v>539</v>
      </c>
      <c r="D410" s="11" t="s">
        <v>9</v>
      </c>
      <c r="E410" s="19">
        <v>20413</v>
      </c>
      <c r="F410" s="12">
        <v>83</v>
      </c>
      <c r="G410" s="3"/>
      <c r="H410" s="8">
        <f t="shared" ref="H410" si="535">G410*$F410</f>
        <v>0</v>
      </c>
      <c r="I410" s="3"/>
      <c r="J410" s="8">
        <f t="shared" ref="J410" si="536">I410*$F410</f>
        <v>0</v>
      </c>
      <c r="K410" s="3"/>
      <c r="L410" s="8">
        <f t="shared" si="507"/>
        <v>0</v>
      </c>
      <c r="M410" s="3"/>
      <c r="N410" s="8">
        <f t="shared" si="508"/>
        <v>0</v>
      </c>
    </row>
    <row r="411" spans="1:14" s="1" customFormat="1" x14ac:dyDescent="0.25">
      <c r="A411" s="11" t="s">
        <v>207</v>
      </c>
      <c r="B411" s="19" t="s">
        <v>223</v>
      </c>
      <c r="C411" s="11" t="s">
        <v>539</v>
      </c>
      <c r="D411" s="11" t="s">
        <v>9</v>
      </c>
      <c r="E411" s="19">
        <v>20430</v>
      </c>
      <c r="F411" s="12">
        <v>83</v>
      </c>
      <c r="G411" s="3"/>
      <c r="H411" s="8">
        <f t="shared" ref="H411" si="537">G411*$F411</f>
        <v>0</v>
      </c>
      <c r="I411" s="3"/>
      <c r="J411" s="8">
        <f t="shared" ref="J411" si="538">I411*$F411</f>
        <v>0</v>
      </c>
      <c r="K411" s="3"/>
      <c r="L411" s="8">
        <f t="shared" si="507"/>
        <v>0</v>
      </c>
      <c r="M411" s="3"/>
      <c r="N411" s="8">
        <f t="shared" si="508"/>
        <v>0</v>
      </c>
    </row>
    <row r="412" spans="1:14" s="1" customFormat="1" x14ac:dyDescent="0.25">
      <c r="A412" s="11" t="s">
        <v>207</v>
      </c>
      <c r="B412" s="19" t="s">
        <v>546</v>
      </c>
      <c r="C412" s="11" t="s">
        <v>539</v>
      </c>
      <c r="D412" s="11" t="s">
        <v>9</v>
      </c>
      <c r="E412" s="19">
        <v>20350</v>
      </c>
      <c r="F412" s="12">
        <v>83</v>
      </c>
      <c r="G412" s="3"/>
      <c r="H412" s="8">
        <f t="shared" ref="H412" si="539">G412*$F412</f>
        <v>0</v>
      </c>
      <c r="I412" s="3"/>
      <c r="J412" s="8">
        <f t="shared" ref="J412" si="540">I412*$F412</f>
        <v>0</v>
      </c>
      <c r="K412" s="3"/>
      <c r="L412" s="8">
        <f t="shared" si="507"/>
        <v>0</v>
      </c>
      <c r="M412" s="3"/>
      <c r="N412" s="8">
        <f t="shared" si="508"/>
        <v>0</v>
      </c>
    </row>
    <row r="413" spans="1:14" s="1" customFormat="1" x14ac:dyDescent="0.25">
      <c r="A413" s="11" t="s">
        <v>207</v>
      </c>
      <c r="B413" s="19" t="s">
        <v>224</v>
      </c>
      <c r="C413" s="11" t="s">
        <v>539</v>
      </c>
      <c r="D413" s="11" t="s">
        <v>9</v>
      </c>
      <c r="E413" s="19">
        <v>21515</v>
      </c>
      <c r="F413" s="12">
        <v>83</v>
      </c>
      <c r="G413" s="3"/>
      <c r="H413" s="8">
        <f t="shared" ref="H413" si="541">G413*$F413</f>
        <v>0</v>
      </c>
      <c r="I413" s="3"/>
      <c r="J413" s="8">
        <f t="shared" ref="J413" si="542">I413*$F413</f>
        <v>0</v>
      </c>
      <c r="K413" s="3"/>
      <c r="L413" s="8">
        <f t="shared" si="507"/>
        <v>0</v>
      </c>
      <c r="M413" s="3"/>
      <c r="N413" s="8">
        <f t="shared" si="508"/>
        <v>0</v>
      </c>
    </row>
    <row r="414" spans="1:14" s="1" customFormat="1" x14ac:dyDescent="0.25">
      <c r="A414" s="11" t="s">
        <v>207</v>
      </c>
      <c r="B414" s="19" t="s">
        <v>225</v>
      </c>
      <c r="C414" s="11" t="s">
        <v>539</v>
      </c>
      <c r="D414" s="11" t="s">
        <v>9</v>
      </c>
      <c r="E414" s="19">
        <v>21516</v>
      </c>
      <c r="F414" s="12">
        <v>83</v>
      </c>
      <c r="G414" s="3"/>
      <c r="H414" s="8">
        <f t="shared" ref="H414" si="543">G414*$F414</f>
        <v>0</v>
      </c>
      <c r="I414" s="3"/>
      <c r="J414" s="8">
        <f t="shared" ref="J414" si="544">I414*$F414</f>
        <v>0</v>
      </c>
      <c r="K414" s="3"/>
      <c r="L414" s="8">
        <f t="shared" si="507"/>
        <v>0</v>
      </c>
      <c r="M414" s="3"/>
      <c r="N414" s="8">
        <f t="shared" si="508"/>
        <v>0</v>
      </c>
    </row>
    <row r="415" spans="1:14" s="1" customFormat="1" x14ac:dyDescent="0.25">
      <c r="A415" s="11" t="s">
        <v>207</v>
      </c>
      <c r="B415" s="19" t="s">
        <v>226</v>
      </c>
      <c r="C415" s="11" t="s">
        <v>539</v>
      </c>
      <c r="D415" s="11" t="s">
        <v>9</v>
      </c>
      <c r="E415" s="19">
        <v>20354</v>
      </c>
      <c r="F415" s="12">
        <v>83</v>
      </c>
      <c r="G415" s="3"/>
      <c r="H415" s="8">
        <f t="shared" ref="H415" si="545">G415*$F415</f>
        <v>0</v>
      </c>
      <c r="I415" s="3"/>
      <c r="J415" s="8">
        <f t="shared" ref="J415" si="546">I415*$F415</f>
        <v>0</v>
      </c>
      <c r="K415" s="3"/>
      <c r="L415" s="8">
        <f t="shared" si="507"/>
        <v>0</v>
      </c>
      <c r="M415" s="3"/>
      <c r="N415" s="8">
        <f t="shared" si="508"/>
        <v>0</v>
      </c>
    </row>
    <row r="416" spans="1:14" s="1" customFormat="1" x14ac:dyDescent="0.25">
      <c r="A416" s="11" t="s">
        <v>207</v>
      </c>
      <c r="B416" s="19" t="s">
        <v>680</v>
      </c>
      <c r="C416" s="11" t="s">
        <v>539</v>
      </c>
      <c r="D416" s="11" t="s">
        <v>9</v>
      </c>
      <c r="E416" s="19">
        <v>20351</v>
      </c>
      <c r="F416" s="12">
        <v>83</v>
      </c>
      <c r="G416" s="3"/>
      <c r="H416" s="8">
        <f t="shared" ref="H416" si="547">G416*$F416</f>
        <v>0</v>
      </c>
      <c r="I416" s="3"/>
      <c r="J416" s="8">
        <f t="shared" ref="J416" si="548">I416*$F416</f>
        <v>0</v>
      </c>
      <c r="K416" s="3"/>
      <c r="L416" s="8">
        <f t="shared" si="507"/>
        <v>0</v>
      </c>
      <c r="M416" s="3"/>
      <c r="N416" s="8">
        <f t="shared" si="508"/>
        <v>0</v>
      </c>
    </row>
    <row r="417" spans="1:15" s="1" customFormat="1" x14ac:dyDescent="0.25">
      <c r="A417" s="11" t="s">
        <v>207</v>
      </c>
      <c r="B417" s="19" t="s">
        <v>227</v>
      </c>
      <c r="C417" s="11" t="s">
        <v>539</v>
      </c>
      <c r="D417" s="11" t="s">
        <v>9</v>
      </c>
      <c r="E417" s="19">
        <v>20424</v>
      </c>
      <c r="F417" s="12">
        <v>83</v>
      </c>
      <c r="G417" s="3"/>
      <c r="H417" s="8">
        <f t="shared" ref="H417" si="549">G417*$F417</f>
        <v>0</v>
      </c>
      <c r="I417" s="3"/>
      <c r="J417" s="8">
        <f t="shared" ref="J417" si="550">I417*$F417</f>
        <v>0</v>
      </c>
      <c r="K417" s="3"/>
      <c r="L417" s="8">
        <f t="shared" si="507"/>
        <v>0</v>
      </c>
      <c r="M417" s="3"/>
      <c r="N417" s="8">
        <f t="shared" si="508"/>
        <v>0</v>
      </c>
    </row>
    <row r="418" spans="1:15" s="1" customFormat="1" x14ac:dyDescent="0.25">
      <c r="A418" s="11" t="s">
        <v>207</v>
      </c>
      <c r="B418" s="19" t="s">
        <v>228</v>
      </c>
      <c r="C418" s="11" t="s">
        <v>539</v>
      </c>
      <c r="D418" s="11" t="s">
        <v>9</v>
      </c>
      <c r="E418" s="19">
        <v>20656</v>
      </c>
      <c r="F418" s="12">
        <v>83</v>
      </c>
      <c r="G418" s="3"/>
      <c r="H418" s="8">
        <f t="shared" ref="H418" si="551">G418*$F418</f>
        <v>0</v>
      </c>
      <c r="I418" s="3"/>
      <c r="J418" s="8">
        <f t="shared" ref="J418" si="552">I418*$F418</f>
        <v>0</v>
      </c>
      <c r="K418" s="3"/>
      <c r="L418" s="8">
        <f t="shared" si="507"/>
        <v>0</v>
      </c>
      <c r="M418" s="3"/>
      <c r="N418" s="8">
        <f t="shared" si="508"/>
        <v>0</v>
      </c>
    </row>
    <row r="419" spans="1:15" s="1" customFormat="1" x14ac:dyDescent="0.25">
      <c r="A419" s="11" t="s">
        <v>207</v>
      </c>
      <c r="B419" s="19" t="s">
        <v>229</v>
      </c>
      <c r="C419" s="11" t="s">
        <v>539</v>
      </c>
      <c r="D419" s="11" t="s">
        <v>9</v>
      </c>
      <c r="E419" s="19">
        <v>20742</v>
      </c>
      <c r="F419" s="12">
        <v>83</v>
      </c>
      <c r="G419" s="3"/>
      <c r="H419" s="8">
        <f t="shared" ref="H419" si="553">G419*$F419</f>
        <v>0</v>
      </c>
      <c r="I419" s="3"/>
      <c r="J419" s="8">
        <f t="shared" ref="J419" si="554">I419*$F419</f>
        <v>0</v>
      </c>
      <c r="K419" s="3"/>
      <c r="L419" s="8">
        <f t="shared" si="507"/>
        <v>0</v>
      </c>
      <c r="M419" s="3"/>
      <c r="N419" s="8">
        <f t="shared" si="508"/>
        <v>0</v>
      </c>
    </row>
    <row r="420" spans="1:15" s="1" customFormat="1" x14ac:dyDescent="0.25">
      <c r="A420" s="11" t="s">
        <v>207</v>
      </c>
      <c r="B420" s="19" t="s">
        <v>230</v>
      </c>
      <c r="C420" s="11" t="s">
        <v>539</v>
      </c>
      <c r="D420" s="11" t="s">
        <v>9</v>
      </c>
      <c r="E420" s="19">
        <v>20629</v>
      </c>
      <c r="F420" s="12">
        <v>83</v>
      </c>
      <c r="G420" s="3"/>
      <c r="H420" s="8">
        <f t="shared" ref="H420" si="555">G420*$F420</f>
        <v>0</v>
      </c>
      <c r="I420" s="3"/>
      <c r="J420" s="8">
        <f t="shared" ref="J420" si="556">I420*$F420</f>
        <v>0</v>
      </c>
      <c r="K420" s="3"/>
      <c r="L420" s="8">
        <f t="shared" si="507"/>
        <v>0</v>
      </c>
      <c r="M420" s="3"/>
      <c r="N420" s="8">
        <f t="shared" si="508"/>
        <v>0</v>
      </c>
    </row>
    <row r="421" spans="1:15" s="1" customFormat="1" x14ac:dyDescent="0.25">
      <c r="A421" s="11" t="s">
        <v>207</v>
      </c>
      <c r="B421" s="19" t="s">
        <v>231</v>
      </c>
      <c r="C421" s="11" t="s">
        <v>539</v>
      </c>
      <c r="D421" s="11" t="s">
        <v>9</v>
      </c>
      <c r="E421" s="19">
        <v>20757</v>
      </c>
      <c r="F421" s="12">
        <v>83</v>
      </c>
      <c r="G421" s="3"/>
      <c r="H421" s="8">
        <f t="shared" ref="H421" si="557">G421*$F421</f>
        <v>0</v>
      </c>
      <c r="I421" s="3"/>
      <c r="J421" s="8">
        <f t="shared" ref="J421" si="558">I421*$F421</f>
        <v>0</v>
      </c>
      <c r="K421" s="3"/>
      <c r="L421" s="8">
        <f t="shared" si="507"/>
        <v>0</v>
      </c>
      <c r="M421" s="3"/>
      <c r="N421" s="8">
        <f t="shared" si="508"/>
        <v>0</v>
      </c>
    </row>
    <row r="422" spans="1:15" s="1" customFormat="1" x14ac:dyDescent="0.25">
      <c r="A422" s="11" t="s">
        <v>207</v>
      </c>
      <c r="B422" s="19" t="s">
        <v>232</v>
      </c>
      <c r="C422" s="11" t="s">
        <v>539</v>
      </c>
      <c r="D422" s="11" t="s">
        <v>9</v>
      </c>
      <c r="E422" s="19">
        <v>21438</v>
      </c>
      <c r="F422" s="12">
        <v>83</v>
      </c>
      <c r="G422" s="3"/>
      <c r="H422" s="8">
        <f t="shared" ref="H422" si="559">G422*$F422</f>
        <v>0</v>
      </c>
      <c r="I422" s="3"/>
      <c r="J422" s="8">
        <f t="shared" ref="J422" si="560">I422*$F422</f>
        <v>0</v>
      </c>
      <c r="K422" s="3"/>
      <c r="L422" s="8">
        <f t="shared" si="507"/>
        <v>0</v>
      </c>
      <c r="M422" s="3"/>
      <c r="N422" s="8">
        <f t="shared" si="508"/>
        <v>0</v>
      </c>
    </row>
    <row r="423" spans="1:15" s="1" customFormat="1" x14ac:dyDescent="0.25">
      <c r="A423" s="11" t="s">
        <v>207</v>
      </c>
      <c r="B423" s="19" t="s">
        <v>233</v>
      </c>
      <c r="C423" s="11" t="s">
        <v>539</v>
      </c>
      <c r="D423" s="11" t="s">
        <v>9</v>
      </c>
      <c r="E423" s="19">
        <v>20766</v>
      </c>
      <c r="F423" s="12">
        <v>83</v>
      </c>
      <c r="G423" s="3"/>
      <c r="H423" s="8">
        <f t="shared" ref="H423" si="561">G423*$F423</f>
        <v>0</v>
      </c>
      <c r="I423" s="3"/>
      <c r="J423" s="8">
        <f t="shared" ref="J423" si="562">I423*$F423</f>
        <v>0</v>
      </c>
      <c r="K423" s="3"/>
      <c r="L423" s="8">
        <f t="shared" si="507"/>
        <v>0</v>
      </c>
      <c r="M423" s="3"/>
      <c r="N423" s="8">
        <f t="shared" si="508"/>
        <v>0</v>
      </c>
    </row>
    <row r="424" spans="1:15" s="1" customFormat="1" x14ac:dyDescent="0.25">
      <c r="A424" s="11" t="s">
        <v>207</v>
      </c>
      <c r="B424" s="19" t="s">
        <v>234</v>
      </c>
      <c r="C424" s="11" t="s">
        <v>539</v>
      </c>
      <c r="D424" s="11" t="s">
        <v>9</v>
      </c>
      <c r="E424" s="19">
        <v>20494</v>
      </c>
      <c r="F424" s="12">
        <v>83</v>
      </c>
      <c r="G424" s="3"/>
      <c r="H424" s="8">
        <f t="shared" ref="H424" si="563">G424*$F424</f>
        <v>0</v>
      </c>
      <c r="I424" s="3"/>
      <c r="J424" s="8">
        <f t="shared" ref="J424" si="564">I424*$F424</f>
        <v>0</v>
      </c>
      <c r="K424" s="3"/>
      <c r="L424" s="8">
        <f t="shared" si="507"/>
        <v>0</v>
      </c>
      <c r="M424" s="3"/>
      <c r="N424" s="8">
        <f t="shared" si="508"/>
        <v>0</v>
      </c>
    </row>
    <row r="425" spans="1:15" s="1" customFormat="1" x14ac:dyDescent="0.25">
      <c r="A425" s="11" t="s">
        <v>207</v>
      </c>
      <c r="B425" s="19" t="s">
        <v>235</v>
      </c>
      <c r="C425" s="11" t="s">
        <v>539</v>
      </c>
      <c r="D425" s="11" t="s">
        <v>9</v>
      </c>
      <c r="E425" s="19">
        <v>20633</v>
      </c>
      <c r="F425" s="12">
        <v>83</v>
      </c>
      <c r="G425" s="3"/>
      <c r="H425" s="8">
        <f t="shared" ref="H425" si="565">G425*$F425</f>
        <v>0</v>
      </c>
      <c r="I425" s="3"/>
      <c r="J425" s="8">
        <f t="shared" ref="J425" si="566">I425*$F425</f>
        <v>0</v>
      </c>
      <c r="K425" s="3"/>
      <c r="L425" s="8">
        <f t="shared" si="507"/>
        <v>0</v>
      </c>
      <c r="M425" s="3"/>
      <c r="N425" s="8">
        <f t="shared" si="508"/>
        <v>0</v>
      </c>
    </row>
    <row r="426" spans="1:15" s="1" customFormat="1" x14ac:dyDescent="0.25">
      <c r="A426" s="11" t="s">
        <v>207</v>
      </c>
      <c r="B426" s="19" t="s">
        <v>236</v>
      </c>
      <c r="C426" s="11" t="s">
        <v>539</v>
      </c>
      <c r="D426" s="11" t="s">
        <v>9</v>
      </c>
      <c r="E426" s="19">
        <v>20768</v>
      </c>
      <c r="F426" s="12">
        <v>83</v>
      </c>
      <c r="G426" s="3"/>
      <c r="H426" s="8">
        <f t="shared" ref="H426" si="567">G426*$F426</f>
        <v>0</v>
      </c>
      <c r="I426" s="3"/>
      <c r="J426" s="8">
        <f t="shared" ref="J426" si="568">I426*$F426</f>
        <v>0</v>
      </c>
      <c r="K426" s="3"/>
      <c r="L426" s="8">
        <f t="shared" si="507"/>
        <v>0</v>
      </c>
      <c r="M426" s="3"/>
      <c r="N426" s="8">
        <f t="shared" si="508"/>
        <v>0</v>
      </c>
    </row>
    <row r="427" spans="1:15" s="13" customFormat="1" x14ac:dyDescent="0.25">
      <c r="F427" s="13" t="s">
        <v>438</v>
      </c>
      <c r="G427" s="8">
        <f>H427</f>
        <v>0</v>
      </c>
      <c r="H427" s="8">
        <f>SUM(H394:H426)</f>
        <v>0</v>
      </c>
      <c r="I427" s="8">
        <f>J427</f>
        <v>0</v>
      </c>
      <c r="J427" s="8">
        <f>SUM(J394:J426)</f>
        <v>0</v>
      </c>
      <c r="K427" s="8">
        <f>L427</f>
        <v>0</v>
      </c>
      <c r="L427" s="8">
        <f>SUM(L394:L426)</f>
        <v>0</v>
      </c>
      <c r="M427" s="8">
        <f>N427</f>
        <v>0</v>
      </c>
      <c r="N427" s="8">
        <f>SUM(N394:N426)</f>
        <v>0</v>
      </c>
      <c r="O427" s="9">
        <f>SUM(G427+I427+K427+M427)</f>
        <v>0</v>
      </c>
    </row>
    <row r="428" spans="1:15" s="1" customFormat="1" x14ac:dyDescent="0.25">
      <c r="A428" s="11" t="s">
        <v>237</v>
      </c>
      <c r="B428" s="19" t="s">
        <v>238</v>
      </c>
      <c r="C428" s="11" t="s">
        <v>539</v>
      </c>
      <c r="D428" s="11" t="s">
        <v>9</v>
      </c>
      <c r="E428" s="19">
        <v>22077</v>
      </c>
      <c r="F428" s="12">
        <v>83</v>
      </c>
      <c r="G428" s="3"/>
      <c r="H428" s="8">
        <f t="shared" ref="H428" si="569">G428*$F428</f>
        <v>0</v>
      </c>
      <c r="I428" s="3"/>
      <c r="J428" s="8">
        <f t="shared" ref="J428" si="570">I428*$F428</f>
        <v>0</v>
      </c>
      <c r="K428" s="3"/>
      <c r="L428" s="8">
        <f t="shared" ref="L428:L481" si="571">K428*$F428</f>
        <v>0</v>
      </c>
      <c r="M428" s="3"/>
      <c r="N428" s="8">
        <f t="shared" ref="N428:N481" si="572">M428*$F428</f>
        <v>0</v>
      </c>
    </row>
    <row r="429" spans="1:15" s="1" customFormat="1" x14ac:dyDescent="0.25">
      <c r="A429" s="11" t="s">
        <v>237</v>
      </c>
      <c r="B429" s="19" t="s">
        <v>239</v>
      </c>
      <c r="C429" s="11" t="s">
        <v>539</v>
      </c>
      <c r="D429" s="11" t="s">
        <v>9</v>
      </c>
      <c r="E429" s="19">
        <v>21973</v>
      </c>
      <c r="F429" s="12">
        <v>83</v>
      </c>
      <c r="G429" s="3"/>
      <c r="H429" s="8">
        <f t="shared" ref="H429" si="573">G429*$F429</f>
        <v>0</v>
      </c>
      <c r="I429" s="3"/>
      <c r="J429" s="8">
        <f t="shared" ref="J429" si="574">I429*$F429</f>
        <v>0</v>
      </c>
      <c r="K429" s="3"/>
      <c r="L429" s="8">
        <f t="shared" si="571"/>
        <v>0</v>
      </c>
      <c r="M429" s="3"/>
      <c r="N429" s="8">
        <f t="shared" si="572"/>
        <v>0</v>
      </c>
    </row>
    <row r="430" spans="1:15" s="1" customFormat="1" x14ac:dyDescent="0.25">
      <c r="A430" s="11" t="s">
        <v>237</v>
      </c>
      <c r="B430" s="19" t="s">
        <v>240</v>
      </c>
      <c r="C430" s="11" t="s">
        <v>539</v>
      </c>
      <c r="D430" s="11" t="s">
        <v>9</v>
      </c>
      <c r="E430" s="19">
        <v>20571</v>
      </c>
      <c r="F430" s="12">
        <v>83</v>
      </c>
      <c r="G430" s="3"/>
      <c r="H430" s="8">
        <f t="shared" ref="H430" si="575">G430*$F430</f>
        <v>0</v>
      </c>
      <c r="I430" s="3"/>
      <c r="J430" s="8">
        <f t="shared" ref="J430" si="576">I430*$F430</f>
        <v>0</v>
      </c>
      <c r="K430" s="3"/>
      <c r="L430" s="8">
        <f t="shared" si="571"/>
        <v>0</v>
      </c>
      <c r="M430" s="3"/>
      <c r="N430" s="8">
        <f t="shared" si="572"/>
        <v>0</v>
      </c>
    </row>
    <row r="431" spans="1:15" s="1" customFormat="1" x14ac:dyDescent="0.25">
      <c r="A431" s="11" t="s">
        <v>237</v>
      </c>
      <c r="B431" s="19" t="s">
        <v>241</v>
      </c>
      <c r="C431" s="11" t="s">
        <v>539</v>
      </c>
      <c r="D431" s="11" t="s">
        <v>9</v>
      </c>
      <c r="E431" s="19">
        <v>20223</v>
      </c>
      <c r="F431" s="12">
        <v>83</v>
      </c>
      <c r="G431" s="3"/>
      <c r="H431" s="8">
        <f t="shared" ref="H431" si="577">G431*$F431</f>
        <v>0</v>
      </c>
      <c r="I431" s="3"/>
      <c r="J431" s="8">
        <f t="shared" ref="J431" si="578">I431*$F431</f>
        <v>0</v>
      </c>
      <c r="K431" s="3"/>
      <c r="L431" s="8">
        <f t="shared" si="571"/>
        <v>0</v>
      </c>
      <c r="M431" s="3"/>
      <c r="N431" s="8">
        <f t="shared" si="572"/>
        <v>0</v>
      </c>
    </row>
    <row r="432" spans="1:15" s="1" customFormat="1" x14ac:dyDescent="0.25">
      <c r="A432" s="11" t="s">
        <v>237</v>
      </c>
      <c r="B432" s="19" t="s">
        <v>242</v>
      </c>
      <c r="C432" s="11" t="s">
        <v>539</v>
      </c>
      <c r="D432" s="11" t="s">
        <v>9</v>
      </c>
      <c r="E432" s="19">
        <v>21021</v>
      </c>
      <c r="F432" s="12">
        <v>83</v>
      </c>
      <c r="G432" s="3"/>
      <c r="H432" s="8">
        <f t="shared" ref="H432:H433" si="579">G432*$F432</f>
        <v>0</v>
      </c>
      <c r="I432" s="3"/>
      <c r="J432" s="8">
        <f t="shared" ref="J432:J433" si="580">I432*$F432</f>
        <v>0</v>
      </c>
      <c r="K432" s="3"/>
      <c r="L432" s="8">
        <f t="shared" si="571"/>
        <v>0</v>
      </c>
      <c r="M432" s="3"/>
      <c r="N432" s="8">
        <f t="shared" si="572"/>
        <v>0</v>
      </c>
    </row>
    <row r="433" spans="1:14" s="1" customFormat="1" x14ac:dyDescent="0.25">
      <c r="A433" s="11" t="s">
        <v>237</v>
      </c>
      <c r="B433" s="19" t="s">
        <v>541</v>
      </c>
      <c r="C433" s="11" t="s">
        <v>539</v>
      </c>
      <c r="D433" s="11" t="s">
        <v>9</v>
      </c>
      <c r="E433" s="19">
        <v>20431</v>
      </c>
      <c r="F433" s="12">
        <v>83</v>
      </c>
      <c r="G433" s="3"/>
      <c r="H433" s="8">
        <f t="shared" si="579"/>
        <v>0</v>
      </c>
      <c r="I433" s="3"/>
      <c r="J433" s="8">
        <f t="shared" si="580"/>
        <v>0</v>
      </c>
      <c r="K433" s="3"/>
      <c r="L433" s="8">
        <f t="shared" si="571"/>
        <v>0</v>
      </c>
      <c r="M433" s="3"/>
      <c r="N433" s="8">
        <f t="shared" si="572"/>
        <v>0</v>
      </c>
    </row>
    <row r="434" spans="1:14" s="1" customFormat="1" x14ac:dyDescent="0.25">
      <c r="A434" s="11" t="s">
        <v>237</v>
      </c>
      <c r="B434" s="19" t="s">
        <v>243</v>
      </c>
      <c r="C434" s="11" t="s">
        <v>539</v>
      </c>
      <c r="D434" s="11" t="s">
        <v>9</v>
      </c>
      <c r="E434" s="19">
        <v>21023</v>
      </c>
      <c r="F434" s="12">
        <v>83</v>
      </c>
      <c r="G434" s="3"/>
      <c r="H434" s="8">
        <f t="shared" ref="H434" si="581">G434*$F434</f>
        <v>0</v>
      </c>
      <c r="I434" s="3"/>
      <c r="J434" s="8">
        <f t="shared" ref="J434" si="582">I434*$F434</f>
        <v>0</v>
      </c>
      <c r="K434" s="3"/>
      <c r="L434" s="8">
        <f t="shared" si="571"/>
        <v>0</v>
      </c>
      <c r="M434" s="3"/>
      <c r="N434" s="8">
        <f t="shared" si="572"/>
        <v>0</v>
      </c>
    </row>
    <row r="435" spans="1:14" s="1" customFormat="1" x14ac:dyDescent="0.25">
      <c r="A435" s="11" t="s">
        <v>237</v>
      </c>
      <c r="B435" s="19" t="s">
        <v>244</v>
      </c>
      <c r="C435" s="11" t="s">
        <v>539</v>
      </c>
      <c r="D435" s="11" t="s">
        <v>9</v>
      </c>
      <c r="E435" s="19">
        <v>21025</v>
      </c>
      <c r="F435" s="12">
        <v>83</v>
      </c>
      <c r="G435" s="3"/>
      <c r="H435" s="8">
        <f t="shared" ref="H435" si="583">G435*$F435</f>
        <v>0</v>
      </c>
      <c r="I435" s="3"/>
      <c r="J435" s="8">
        <f t="shared" ref="J435" si="584">I435*$F435</f>
        <v>0</v>
      </c>
      <c r="K435" s="3"/>
      <c r="L435" s="8">
        <f t="shared" si="571"/>
        <v>0</v>
      </c>
      <c r="M435" s="3"/>
      <c r="N435" s="8">
        <f t="shared" si="572"/>
        <v>0</v>
      </c>
    </row>
    <row r="436" spans="1:14" s="1" customFormat="1" x14ac:dyDescent="0.25">
      <c r="A436" s="11" t="s">
        <v>237</v>
      </c>
      <c r="B436" s="19" t="s">
        <v>245</v>
      </c>
      <c r="C436" s="11" t="s">
        <v>539</v>
      </c>
      <c r="D436" s="11" t="s">
        <v>9</v>
      </c>
      <c r="E436" s="19">
        <v>21439</v>
      </c>
      <c r="F436" s="12">
        <v>83</v>
      </c>
      <c r="G436" s="3"/>
      <c r="H436" s="8">
        <f t="shared" ref="H436" si="585">G436*$F436</f>
        <v>0</v>
      </c>
      <c r="I436" s="3"/>
      <c r="J436" s="8">
        <f t="shared" ref="J436" si="586">I436*$F436</f>
        <v>0</v>
      </c>
      <c r="K436" s="3"/>
      <c r="L436" s="8">
        <f t="shared" si="571"/>
        <v>0</v>
      </c>
      <c r="M436" s="3"/>
      <c r="N436" s="8">
        <f t="shared" si="572"/>
        <v>0</v>
      </c>
    </row>
    <row r="437" spans="1:14" s="1" customFormat="1" x14ac:dyDescent="0.25">
      <c r="A437" s="11" t="s">
        <v>237</v>
      </c>
      <c r="B437" s="19" t="s">
        <v>246</v>
      </c>
      <c r="C437" s="11" t="s">
        <v>539</v>
      </c>
      <c r="D437" s="11" t="s">
        <v>9</v>
      </c>
      <c r="E437" s="19">
        <v>21024</v>
      </c>
      <c r="F437" s="12">
        <v>83</v>
      </c>
      <c r="G437" s="3"/>
      <c r="H437" s="8">
        <f t="shared" ref="H437" si="587">G437*$F437</f>
        <v>0</v>
      </c>
      <c r="I437" s="3"/>
      <c r="J437" s="8">
        <f t="shared" ref="J437" si="588">I437*$F437</f>
        <v>0</v>
      </c>
      <c r="K437" s="3"/>
      <c r="L437" s="8">
        <f t="shared" si="571"/>
        <v>0</v>
      </c>
      <c r="M437" s="3"/>
      <c r="N437" s="8">
        <f t="shared" si="572"/>
        <v>0</v>
      </c>
    </row>
    <row r="438" spans="1:14" s="1" customFormat="1" x14ac:dyDescent="0.25">
      <c r="A438" s="11" t="s">
        <v>237</v>
      </c>
      <c r="B438" s="19" t="s">
        <v>681</v>
      </c>
      <c r="C438" s="11" t="s">
        <v>539</v>
      </c>
      <c r="D438" s="11" t="s">
        <v>9</v>
      </c>
      <c r="E438" s="19">
        <v>20497</v>
      </c>
      <c r="F438" s="12">
        <v>83</v>
      </c>
      <c r="G438" s="3"/>
      <c r="H438" s="8">
        <f t="shared" ref="H438" si="589">G438*$F438</f>
        <v>0</v>
      </c>
      <c r="I438" s="3"/>
      <c r="J438" s="8">
        <f t="shared" ref="J438" si="590">I438*$F438</f>
        <v>0</v>
      </c>
      <c r="K438" s="3"/>
      <c r="L438" s="8">
        <f t="shared" ref="L438" si="591">K438*$F438</f>
        <v>0</v>
      </c>
      <c r="M438" s="3"/>
      <c r="N438" s="8">
        <f t="shared" ref="N438" si="592">M438*$F438</f>
        <v>0</v>
      </c>
    </row>
    <row r="439" spans="1:14" s="1" customFormat="1" x14ac:dyDescent="0.25">
      <c r="A439" s="11" t="s">
        <v>237</v>
      </c>
      <c r="B439" s="19" t="s">
        <v>247</v>
      </c>
      <c r="C439" s="11" t="s">
        <v>539</v>
      </c>
      <c r="D439" s="11" t="s">
        <v>9</v>
      </c>
      <c r="E439" s="19">
        <v>20575</v>
      </c>
      <c r="F439" s="12">
        <v>83</v>
      </c>
      <c r="G439" s="3"/>
      <c r="H439" s="8">
        <f t="shared" ref="H439" si="593">G439*$F439</f>
        <v>0</v>
      </c>
      <c r="I439" s="3"/>
      <c r="J439" s="8">
        <f t="shared" ref="J439" si="594">I439*$F439</f>
        <v>0</v>
      </c>
      <c r="K439" s="3"/>
      <c r="L439" s="8">
        <f t="shared" si="571"/>
        <v>0</v>
      </c>
      <c r="M439" s="3"/>
      <c r="N439" s="8">
        <f t="shared" si="572"/>
        <v>0</v>
      </c>
    </row>
    <row r="440" spans="1:14" s="1" customFormat="1" x14ac:dyDescent="0.25">
      <c r="A440" s="11" t="s">
        <v>237</v>
      </c>
      <c r="B440" s="19" t="s">
        <v>248</v>
      </c>
      <c r="C440" s="11" t="s">
        <v>539</v>
      </c>
      <c r="D440" s="11" t="s">
        <v>9</v>
      </c>
      <c r="E440" s="19">
        <v>20578</v>
      </c>
      <c r="F440" s="12">
        <v>83</v>
      </c>
      <c r="G440" s="3"/>
      <c r="H440" s="8">
        <f t="shared" ref="H440" si="595">G440*$F440</f>
        <v>0</v>
      </c>
      <c r="I440" s="3"/>
      <c r="J440" s="8">
        <f t="shared" ref="J440" si="596">I440*$F440</f>
        <v>0</v>
      </c>
      <c r="K440" s="3"/>
      <c r="L440" s="8">
        <f t="shared" si="571"/>
        <v>0</v>
      </c>
      <c r="M440" s="3"/>
      <c r="N440" s="8">
        <f t="shared" si="572"/>
        <v>0</v>
      </c>
    </row>
    <row r="441" spans="1:14" s="1" customFormat="1" x14ac:dyDescent="0.25">
      <c r="A441" s="11" t="s">
        <v>237</v>
      </c>
      <c r="B441" s="19" t="s">
        <v>249</v>
      </c>
      <c r="C441" s="11" t="s">
        <v>539</v>
      </c>
      <c r="D441" s="11" t="s">
        <v>9</v>
      </c>
      <c r="E441" s="19">
        <v>20284</v>
      </c>
      <c r="F441" s="12">
        <v>83</v>
      </c>
      <c r="G441" s="3"/>
      <c r="H441" s="8">
        <f t="shared" ref="H441" si="597">G441*$F441</f>
        <v>0</v>
      </c>
      <c r="I441" s="3"/>
      <c r="J441" s="8">
        <f t="shared" ref="J441" si="598">I441*$F441</f>
        <v>0</v>
      </c>
      <c r="K441" s="3"/>
      <c r="L441" s="8">
        <f t="shared" si="571"/>
        <v>0</v>
      </c>
      <c r="M441" s="3"/>
      <c r="N441" s="8">
        <f t="shared" si="572"/>
        <v>0</v>
      </c>
    </row>
    <row r="442" spans="1:14" s="1" customFormat="1" x14ac:dyDescent="0.25">
      <c r="A442" s="11" t="s">
        <v>237</v>
      </c>
      <c r="B442" s="19" t="s">
        <v>250</v>
      </c>
      <c r="C442" s="11" t="s">
        <v>539</v>
      </c>
      <c r="D442" s="11" t="s">
        <v>9</v>
      </c>
      <c r="E442" s="19">
        <v>20193</v>
      </c>
      <c r="F442" s="12">
        <v>83</v>
      </c>
      <c r="G442" s="3"/>
      <c r="H442" s="8">
        <f t="shared" ref="H442" si="599">G442*$F442</f>
        <v>0</v>
      </c>
      <c r="I442" s="3"/>
      <c r="J442" s="8">
        <f t="shared" ref="J442" si="600">I442*$F442</f>
        <v>0</v>
      </c>
      <c r="K442" s="3"/>
      <c r="L442" s="8">
        <f t="shared" si="571"/>
        <v>0</v>
      </c>
      <c r="M442" s="3"/>
      <c r="N442" s="8">
        <f t="shared" si="572"/>
        <v>0</v>
      </c>
    </row>
    <row r="443" spans="1:14" s="1" customFormat="1" x14ac:dyDescent="0.25">
      <c r="A443" s="11" t="s">
        <v>237</v>
      </c>
      <c r="B443" s="19" t="s">
        <v>251</v>
      </c>
      <c r="C443" s="11" t="s">
        <v>539</v>
      </c>
      <c r="D443" s="11" t="s">
        <v>9</v>
      </c>
      <c r="E443" s="19">
        <v>20254</v>
      </c>
      <c r="F443" s="12">
        <v>83</v>
      </c>
      <c r="G443" s="3"/>
      <c r="H443" s="8">
        <f t="shared" ref="H443" si="601">G443*$F443</f>
        <v>0</v>
      </c>
      <c r="I443" s="3"/>
      <c r="J443" s="8">
        <f t="shared" ref="J443" si="602">I443*$F443</f>
        <v>0</v>
      </c>
      <c r="K443" s="3"/>
      <c r="L443" s="8">
        <f t="shared" si="571"/>
        <v>0</v>
      </c>
      <c r="M443" s="3"/>
      <c r="N443" s="8">
        <f t="shared" si="572"/>
        <v>0</v>
      </c>
    </row>
    <row r="444" spans="1:14" s="1" customFormat="1" x14ac:dyDescent="0.25">
      <c r="A444" s="11" t="s">
        <v>237</v>
      </c>
      <c r="B444" s="19" t="s">
        <v>252</v>
      </c>
      <c r="C444" s="11" t="s">
        <v>539</v>
      </c>
      <c r="D444" s="11" t="s">
        <v>9</v>
      </c>
      <c r="E444" s="19">
        <v>20112</v>
      </c>
      <c r="F444" s="12">
        <v>83</v>
      </c>
      <c r="G444" s="3"/>
      <c r="H444" s="8">
        <f t="shared" ref="H444" si="603">G444*$F444</f>
        <v>0</v>
      </c>
      <c r="I444" s="3"/>
      <c r="J444" s="8">
        <f t="shared" ref="J444" si="604">I444*$F444</f>
        <v>0</v>
      </c>
      <c r="K444" s="3"/>
      <c r="L444" s="8">
        <f t="shared" si="571"/>
        <v>0</v>
      </c>
      <c r="M444" s="3"/>
      <c r="N444" s="8">
        <f t="shared" si="572"/>
        <v>0</v>
      </c>
    </row>
    <row r="445" spans="1:14" s="1" customFormat="1" x14ac:dyDescent="0.25">
      <c r="A445" s="32" t="s">
        <v>237</v>
      </c>
      <c r="B445" s="33" t="s">
        <v>253</v>
      </c>
      <c r="C445" s="32" t="s">
        <v>539</v>
      </c>
      <c r="D445" s="32" t="s">
        <v>9</v>
      </c>
      <c r="E445" s="33">
        <v>20164</v>
      </c>
      <c r="F445" s="12">
        <v>83</v>
      </c>
      <c r="G445" s="3"/>
      <c r="H445" s="8">
        <f t="shared" ref="H445" si="605">G445*$F445</f>
        <v>0</v>
      </c>
      <c r="I445" s="3"/>
      <c r="J445" s="8">
        <f t="shared" ref="J445" si="606">I445*$F445</f>
        <v>0</v>
      </c>
      <c r="K445" s="3"/>
      <c r="L445" s="8">
        <f t="shared" si="571"/>
        <v>0</v>
      </c>
      <c r="M445" s="3"/>
      <c r="N445" s="8">
        <f t="shared" si="572"/>
        <v>0</v>
      </c>
    </row>
    <row r="446" spans="1:14" s="1" customFormat="1" x14ac:dyDescent="0.25">
      <c r="A446" s="11" t="s">
        <v>237</v>
      </c>
      <c r="B446" s="19" t="s">
        <v>254</v>
      </c>
      <c r="C446" s="11" t="s">
        <v>539</v>
      </c>
      <c r="D446" s="11" t="s">
        <v>9</v>
      </c>
      <c r="E446" s="19">
        <v>20360</v>
      </c>
      <c r="F446" s="12">
        <v>83</v>
      </c>
      <c r="G446" s="3"/>
      <c r="H446" s="8">
        <f t="shared" ref="H446" si="607">G446*$F446</f>
        <v>0</v>
      </c>
      <c r="I446" s="3"/>
      <c r="J446" s="8">
        <f t="shared" ref="J446" si="608">I446*$F446</f>
        <v>0</v>
      </c>
      <c r="K446" s="3"/>
      <c r="L446" s="8">
        <f t="shared" si="571"/>
        <v>0</v>
      </c>
      <c r="M446" s="3"/>
      <c r="N446" s="8">
        <f t="shared" si="572"/>
        <v>0</v>
      </c>
    </row>
    <row r="447" spans="1:14" s="1" customFormat="1" x14ac:dyDescent="0.25">
      <c r="A447" s="11" t="s">
        <v>237</v>
      </c>
      <c r="B447" s="19" t="s">
        <v>255</v>
      </c>
      <c r="C447" s="11" t="s">
        <v>539</v>
      </c>
      <c r="D447" s="11" t="s">
        <v>9</v>
      </c>
      <c r="E447" s="19">
        <v>20372</v>
      </c>
      <c r="F447" s="12">
        <v>83</v>
      </c>
      <c r="G447" s="3"/>
      <c r="H447" s="8">
        <f t="shared" ref="H447" si="609">G447*$F447</f>
        <v>0</v>
      </c>
      <c r="I447" s="3"/>
      <c r="J447" s="8">
        <f t="shared" ref="J447" si="610">I447*$F447</f>
        <v>0</v>
      </c>
      <c r="K447" s="3"/>
      <c r="L447" s="8">
        <f t="shared" si="571"/>
        <v>0</v>
      </c>
      <c r="M447" s="3"/>
      <c r="N447" s="8">
        <f t="shared" si="572"/>
        <v>0</v>
      </c>
    </row>
    <row r="448" spans="1:14" s="1" customFormat="1" x14ac:dyDescent="0.25">
      <c r="A448" s="11" t="s">
        <v>237</v>
      </c>
      <c r="B448" s="19" t="s">
        <v>256</v>
      </c>
      <c r="C448" s="11" t="s">
        <v>539</v>
      </c>
      <c r="D448" s="11" t="s">
        <v>9</v>
      </c>
      <c r="E448" s="19">
        <v>20334</v>
      </c>
      <c r="F448" s="12">
        <v>83</v>
      </c>
      <c r="G448" s="3"/>
      <c r="H448" s="8">
        <f t="shared" ref="H448" si="611">G448*$F448</f>
        <v>0</v>
      </c>
      <c r="I448" s="3"/>
      <c r="J448" s="8">
        <f t="shared" ref="J448" si="612">I448*$F448</f>
        <v>0</v>
      </c>
      <c r="K448" s="3"/>
      <c r="L448" s="8">
        <f t="shared" si="571"/>
        <v>0</v>
      </c>
      <c r="M448" s="3"/>
      <c r="N448" s="8">
        <f t="shared" si="572"/>
        <v>0</v>
      </c>
    </row>
    <row r="449" spans="1:14" s="1" customFormat="1" x14ac:dyDescent="0.25">
      <c r="A449" s="11" t="s">
        <v>237</v>
      </c>
      <c r="B449" s="19" t="s">
        <v>257</v>
      </c>
      <c r="C449" s="11" t="s">
        <v>539</v>
      </c>
      <c r="D449" s="11" t="s">
        <v>9</v>
      </c>
      <c r="E449" s="19">
        <v>20358</v>
      </c>
      <c r="F449" s="12">
        <v>83</v>
      </c>
      <c r="G449" s="3"/>
      <c r="H449" s="8">
        <f t="shared" ref="H449" si="613">G449*$F449</f>
        <v>0</v>
      </c>
      <c r="I449" s="3"/>
      <c r="J449" s="8">
        <f t="shared" ref="J449" si="614">I449*$F449</f>
        <v>0</v>
      </c>
      <c r="K449" s="3"/>
      <c r="L449" s="8">
        <f t="shared" si="571"/>
        <v>0</v>
      </c>
      <c r="M449" s="3"/>
      <c r="N449" s="8">
        <f t="shared" si="572"/>
        <v>0</v>
      </c>
    </row>
    <row r="450" spans="1:14" s="1" customFormat="1" x14ac:dyDescent="0.25">
      <c r="A450" s="11" t="s">
        <v>237</v>
      </c>
      <c r="B450" s="19" t="s">
        <v>258</v>
      </c>
      <c r="C450" s="11" t="s">
        <v>539</v>
      </c>
      <c r="D450" s="11" t="s">
        <v>9</v>
      </c>
      <c r="E450" s="19">
        <v>20368</v>
      </c>
      <c r="F450" s="12">
        <v>83</v>
      </c>
      <c r="G450" s="3"/>
      <c r="H450" s="8">
        <f t="shared" ref="H450" si="615">G450*$F450</f>
        <v>0</v>
      </c>
      <c r="I450" s="3"/>
      <c r="J450" s="8">
        <f t="shared" ref="J450" si="616">I450*$F450</f>
        <v>0</v>
      </c>
      <c r="K450" s="3"/>
      <c r="L450" s="8">
        <f t="shared" si="571"/>
        <v>0</v>
      </c>
      <c r="M450" s="3"/>
      <c r="N450" s="8">
        <f t="shared" si="572"/>
        <v>0</v>
      </c>
    </row>
    <row r="451" spans="1:14" s="1" customFormat="1" x14ac:dyDescent="0.25">
      <c r="A451" s="11" t="s">
        <v>237</v>
      </c>
      <c r="B451" s="19" t="s">
        <v>259</v>
      </c>
      <c r="C451" s="11" t="s">
        <v>539</v>
      </c>
      <c r="D451" s="11" t="s">
        <v>9</v>
      </c>
      <c r="E451" s="19">
        <v>20398</v>
      </c>
      <c r="F451" s="12">
        <v>83</v>
      </c>
      <c r="G451" s="3"/>
      <c r="H451" s="8">
        <f t="shared" ref="H451" si="617">G451*$F451</f>
        <v>0</v>
      </c>
      <c r="I451" s="3"/>
      <c r="J451" s="8">
        <f t="shared" ref="J451" si="618">I451*$F451</f>
        <v>0</v>
      </c>
      <c r="K451" s="3"/>
      <c r="L451" s="8">
        <f t="shared" si="571"/>
        <v>0</v>
      </c>
      <c r="M451" s="3"/>
      <c r="N451" s="8">
        <f t="shared" si="572"/>
        <v>0</v>
      </c>
    </row>
    <row r="452" spans="1:14" s="1" customFormat="1" x14ac:dyDescent="0.25">
      <c r="A452" s="11" t="s">
        <v>237</v>
      </c>
      <c r="B452" s="19" t="s">
        <v>260</v>
      </c>
      <c r="C452" s="11" t="s">
        <v>539</v>
      </c>
      <c r="D452" s="11" t="s">
        <v>9</v>
      </c>
      <c r="E452" s="19">
        <v>20370</v>
      </c>
      <c r="F452" s="12">
        <v>83</v>
      </c>
      <c r="G452" s="3"/>
      <c r="H452" s="8">
        <f t="shared" ref="H452" si="619">G452*$F452</f>
        <v>0</v>
      </c>
      <c r="I452" s="3"/>
      <c r="J452" s="8">
        <f t="shared" ref="J452" si="620">I452*$F452</f>
        <v>0</v>
      </c>
      <c r="K452" s="3"/>
      <c r="L452" s="8">
        <f t="shared" si="571"/>
        <v>0</v>
      </c>
      <c r="M452" s="3"/>
      <c r="N452" s="8">
        <f t="shared" si="572"/>
        <v>0</v>
      </c>
    </row>
    <row r="453" spans="1:14" s="1" customFormat="1" x14ac:dyDescent="0.25">
      <c r="A453" s="11" t="s">
        <v>237</v>
      </c>
      <c r="B453" s="19" t="s">
        <v>261</v>
      </c>
      <c r="C453" s="11" t="s">
        <v>539</v>
      </c>
      <c r="D453" s="11" t="s">
        <v>9</v>
      </c>
      <c r="E453" s="19">
        <v>20367</v>
      </c>
      <c r="F453" s="12">
        <v>83</v>
      </c>
      <c r="G453" s="3"/>
      <c r="H453" s="8">
        <f t="shared" ref="H453" si="621">G453*$F453</f>
        <v>0</v>
      </c>
      <c r="I453" s="3"/>
      <c r="J453" s="8">
        <f t="shared" ref="J453" si="622">I453*$F453</f>
        <v>0</v>
      </c>
      <c r="K453" s="3"/>
      <c r="L453" s="8">
        <f t="shared" si="571"/>
        <v>0</v>
      </c>
      <c r="M453" s="3"/>
      <c r="N453" s="8">
        <f t="shared" si="572"/>
        <v>0</v>
      </c>
    </row>
    <row r="454" spans="1:14" s="1" customFormat="1" x14ac:dyDescent="0.25">
      <c r="A454" s="11" t="s">
        <v>237</v>
      </c>
      <c r="B454" s="19" t="s">
        <v>262</v>
      </c>
      <c r="C454" s="11" t="s">
        <v>539</v>
      </c>
      <c r="D454" s="11" t="s">
        <v>9</v>
      </c>
      <c r="E454" s="19">
        <v>20224</v>
      </c>
      <c r="F454" s="12">
        <v>83</v>
      </c>
      <c r="G454" s="3"/>
      <c r="H454" s="8">
        <f t="shared" ref="H454" si="623">G454*$F454</f>
        <v>0</v>
      </c>
      <c r="I454" s="3"/>
      <c r="J454" s="8">
        <f t="shared" ref="J454" si="624">I454*$F454</f>
        <v>0</v>
      </c>
      <c r="K454" s="3"/>
      <c r="L454" s="8">
        <f t="shared" si="571"/>
        <v>0</v>
      </c>
      <c r="M454" s="3"/>
      <c r="N454" s="8">
        <f t="shared" si="572"/>
        <v>0</v>
      </c>
    </row>
    <row r="455" spans="1:14" s="1" customFormat="1" x14ac:dyDescent="0.25">
      <c r="A455" s="11" t="s">
        <v>237</v>
      </c>
      <c r="B455" s="19" t="s">
        <v>263</v>
      </c>
      <c r="C455" s="11" t="s">
        <v>539</v>
      </c>
      <c r="D455" s="11" t="s">
        <v>9</v>
      </c>
      <c r="E455" s="19">
        <v>20309</v>
      </c>
      <c r="F455" s="12">
        <v>83</v>
      </c>
      <c r="G455" s="3"/>
      <c r="H455" s="8">
        <f t="shared" ref="H455:H458" si="625">G455*$F455</f>
        <v>0</v>
      </c>
      <c r="I455" s="3"/>
      <c r="J455" s="8">
        <f t="shared" ref="J455:J458" si="626">I455*$F455</f>
        <v>0</v>
      </c>
      <c r="K455" s="3"/>
      <c r="L455" s="8">
        <f t="shared" si="571"/>
        <v>0</v>
      </c>
      <c r="M455" s="3"/>
      <c r="N455" s="8">
        <f t="shared" si="572"/>
        <v>0</v>
      </c>
    </row>
    <row r="456" spans="1:14" s="1" customFormat="1" x14ac:dyDescent="0.25">
      <c r="A456" s="11" t="s">
        <v>237</v>
      </c>
      <c r="B456" s="19" t="s">
        <v>538</v>
      </c>
      <c r="C456" s="11" t="s">
        <v>539</v>
      </c>
      <c r="D456" s="11" t="s">
        <v>9</v>
      </c>
      <c r="E456" s="19">
        <v>21027</v>
      </c>
      <c r="F456" s="12">
        <v>83</v>
      </c>
      <c r="G456" s="3"/>
      <c r="H456" s="8">
        <f t="shared" si="625"/>
        <v>0</v>
      </c>
      <c r="I456" s="3"/>
      <c r="J456" s="8">
        <f t="shared" si="626"/>
        <v>0</v>
      </c>
      <c r="K456" s="3"/>
      <c r="L456" s="8">
        <f t="shared" si="571"/>
        <v>0</v>
      </c>
      <c r="M456" s="3"/>
      <c r="N456" s="8">
        <f t="shared" si="572"/>
        <v>0</v>
      </c>
    </row>
    <row r="457" spans="1:14" s="1" customFormat="1" x14ac:dyDescent="0.25">
      <c r="A457" s="11" t="s">
        <v>237</v>
      </c>
      <c r="B457" s="19" t="s">
        <v>540</v>
      </c>
      <c r="C457" s="11" t="s">
        <v>539</v>
      </c>
      <c r="D457" s="11" t="s">
        <v>9</v>
      </c>
      <c r="E457" s="19">
        <v>20582</v>
      </c>
      <c r="F457" s="12">
        <v>83</v>
      </c>
      <c r="G457" s="3"/>
      <c r="H457" s="8">
        <f t="shared" si="625"/>
        <v>0</v>
      </c>
      <c r="I457" s="3"/>
      <c r="J457" s="8">
        <f t="shared" si="626"/>
        <v>0</v>
      </c>
      <c r="K457" s="3"/>
      <c r="L457" s="8">
        <f t="shared" si="571"/>
        <v>0</v>
      </c>
      <c r="M457" s="3"/>
      <c r="N457" s="8">
        <f t="shared" si="572"/>
        <v>0</v>
      </c>
    </row>
    <row r="458" spans="1:14" s="1" customFormat="1" x14ac:dyDescent="0.25">
      <c r="A458" s="11" t="s">
        <v>237</v>
      </c>
      <c r="B458" s="19" t="s">
        <v>682</v>
      </c>
      <c r="C458" s="11" t="s">
        <v>539</v>
      </c>
      <c r="D458" s="11" t="s">
        <v>9</v>
      </c>
      <c r="E458" s="19">
        <v>21083</v>
      </c>
      <c r="F458" s="12">
        <v>83</v>
      </c>
      <c r="G458" s="3"/>
      <c r="H458" s="8">
        <f t="shared" si="625"/>
        <v>0</v>
      </c>
      <c r="I458" s="3"/>
      <c r="J458" s="8">
        <f t="shared" si="626"/>
        <v>0</v>
      </c>
      <c r="K458" s="3"/>
      <c r="L458" s="8">
        <f t="shared" si="571"/>
        <v>0</v>
      </c>
      <c r="M458" s="3"/>
      <c r="N458" s="8">
        <f t="shared" si="572"/>
        <v>0</v>
      </c>
    </row>
    <row r="459" spans="1:14" s="1" customFormat="1" x14ac:dyDescent="0.25">
      <c r="A459" s="11" t="s">
        <v>237</v>
      </c>
      <c r="B459" s="19" t="s">
        <v>684</v>
      </c>
      <c r="C459" s="11" t="s">
        <v>539</v>
      </c>
      <c r="D459" s="11" t="s">
        <v>9</v>
      </c>
      <c r="E459" s="19">
        <v>20429</v>
      </c>
      <c r="F459" s="12">
        <v>83</v>
      </c>
      <c r="G459" s="3"/>
      <c r="H459" s="8">
        <f t="shared" ref="H459" si="627">G459*$F459</f>
        <v>0</v>
      </c>
      <c r="I459" s="3"/>
      <c r="J459" s="8">
        <f t="shared" ref="J459" si="628">I459*$F459</f>
        <v>0</v>
      </c>
      <c r="K459" s="3"/>
      <c r="L459" s="8">
        <f t="shared" si="571"/>
        <v>0</v>
      </c>
      <c r="M459" s="3"/>
      <c r="N459" s="8">
        <f t="shared" si="572"/>
        <v>0</v>
      </c>
    </row>
    <row r="460" spans="1:14" s="1" customFormat="1" x14ac:dyDescent="0.25">
      <c r="A460" s="11" t="s">
        <v>237</v>
      </c>
      <c r="B460" s="19" t="s">
        <v>264</v>
      </c>
      <c r="C460" s="11" t="s">
        <v>539</v>
      </c>
      <c r="D460" s="11" t="s">
        <v>9</v>
      </c>
      <c r="E460" s="19">
        <v>20391</v>
      </c>
      <c r="F460" s="12">
        <v>83</v>
      </c>
      <c r="G460" s="3"/>
      <c r="H460" s="8">
        <f t="shared" ref="H460" si="629">G460*$F460</f>
        <v>0</v>
      </c>
      <c r="I460" s="3"/>
      <c r="J460" s="8">
        <f t="shared" ref="J460" si="630">I460*$F460</f>
        <v>0</v>
      </c>
      <c r="K460" s="3"/>
      <c r="L460" s="8">
        <f t="shared" si="571"/>
        <v>0</v>
      </c>
      <c r="M460" s="3"/>
      <c r="N460" s="8">
        <f t="shared" si="572"/>
        <v>0</v>
      </c>
    </row>
    <row r="461" spans="1:14" s="1" customFormat="1" x14ac:dyDescent="0.25">
      <c r="A461" s="11" t="s">
        <v>237</v>
      </c>
      <c r="B461" s="19" t="s">
        <v>265</v>
      </c>
      <c r="C461" s="11" t="s">
        <v>539</v>
      </c>
      <c r="D461" s="11" t="s">
        <v>9</v>
      </c>
      <c r="E461" s="19">
        <v>20548</v>
      </c>
      <c r="F461" s="12">
        <v>83</v>
      </c>
      <c r="G461" s="3"/>
      <c r="H461" s="8">
        <f t="shared" ref="H461" si="631">G461*$F461</f>
        <v>0</v>
      </c>
      <c r="I461" s="3"/>
      <c r="J461" s="8">
        <f t="shared" ref="J461" si="632">I461*$F461</f>
        <v>0</v>
      </c>
      <c r="K461" s="3"/>
      <c r="L461" s="8">
        <f t="shared" si="571"/>
        <v>0</v>
      </c>
      <c r="M461" s="3"/>
      <c r="N461" s="8">
        <f t="shared" si="572"/>
        <v>0</v>
      </c>
    </row>
    <row r="462" spans="1:14" s="1" customFormat="1" x14ac:dyDescent="0.25">
      <c r="A462" s="11" t="s">
        <v>237</v>
      </c>
      <c r="B462" s="19" t="s">
        <v>266</v>
      </c>
      <c r="C462" s="11" t="s">
        <v>539</v>
      </c>
      <c r="D462" s="11" t="s">
        <v>9</v>
      </c>
      <c r="E462" s="19">
        <v>20356</v>
      </c>
      <c r="F462" s="12">
        <v>83</v>
      </c>
      <c r="G462" s="3"/>
      <c r="H462" s="8">
        <f t="shared" ref="H462" si="633">G462*$F462</f>
        <v>0</v>
      </c>
      <c r="I462" s="3"/>
      <c r="J462" s="8">
        <f t="shared" ref="J462" si="634">I462*$F462</f>
        <v>0</v>
      </c>
      <c r="K462" s="3"/>
      <c r="L462" s="8">
        <f t="shared" si="571"/>
        <v>0</v>
      </c>
      <c r="M462" s="3"/>
      <c r="N462" s="8">
        <f t="shared" si="572"/>
        <v>0</v>
      </c>
    </row>
    <row r="463" spans="1:14" s="1" customFormat="1" x14ac:dyDescent="0.25">
      <c r="A463" s="11" t="s">
        <v>237</v>
      </c>
      <c r="B463" s="19" t="s">
        <v>267</v>
      </c>
      <c r="C463" s="11" t="s">
        <v>539</v>
      </c>
      <c r="D463" s="11" t="s">
        <v>9</v>
      </c>
      <c r="E463" s="19">
        <v>20541</v>
      </c>
      <c r="F463" s="12">
        <v>83</v>
      </c>
      <c r="G463" s="3"/>
      <c r="H463" s="8">
        <f t="shared" ref="H463:H464" si="635">G463*$F463</f>
        <v>0</v>
      </c>
      <c r="I463" s="3"/>
      <c r="J463" s="8">
        <f t="shared" ref="J463:J464" si="636">I463*$F463</f>
        <v>0</v>
      </c>
      <c r="K463" s="3"/>
      <c r="L463" s="8">
        <f t="shared" si="571"/>
        <v>0</v>
      </c>
      <c r="M463" s="3"/>
      <c r="N463" s="8">
        <f t="shared" si="572"/>
        <v>0</v>
      </c>
    </row>
    <row r="464" spans="1:14" s="1" customFormat="1" x14ac:dyDescent="0.25">
      <c r="A464" s="11" t="s">
        <v>237</v>
      </c>
      <c r="B464" s="19" t="s">
        <v>683</v>
      </c>
      <c r="C464" s="11" t="s">
        <v>539</v>
      </c>
      <c r="D464" s="11" t="s">
        <v>9</v>
      </c>
      <c r="E464" s="19">
        <v>21153</v>
      </c>
      <c r="F464" s="12">
        <v>83</v>
      </c>
      <c r="G464" s="3"/>
      <c r="H464" s="8">
        <f t="shared" si="635"/>
        <v>0</v>
      </c>
      <c r="I464" s="3"/>
      <c r="J464" s="8">
        <f t="shared" si="636"/>
        <v>0</v>
      </c>
      <c r="K464" s="3"/>
      <c r="L464" s="8">
        <f t="shared" si="571"/>
        <v>0</v>
      </c>
      <c r="M464" s="3"/>
      <c r="N464" s="8">
        <f t="shared" si="572"/>
        <v>0</v>
      </c>
    </row>
    <row r="465" spans="1:14" s="1" customFormat="1" x14ac:dyDescent="0.25">
      <c r="A465" s="11" t="s">
        <v>237</v>
      </c>
      <c r="B465" s="19" t="s">
        <v>268</v>
      </c>
      <c r="C465" s="11" t="s">
        <v>539</v>
      </c>
      <c r="D465" s="11" t="s">
        <v>9</v>
      </c>
      <c r="E465" s="19">
        <v>20381</v>
      </c>
      <c r="F465" s="12">
        <v>83</v>
      </c>
      <c r="G465" s="3"/>
      <c r="H465" s="8">
        <f t="shared" ref="H465" si="637">G465*$F465</f>
        <v>0</v>
      </c>
      <c r="I465" s="3"/>
      <c r="J465" s="8">
        <f t="shared" ref="J465" si="638">I465*$F465</f>
        <v>0</v>
      </c>
      <c r="K465" s="3"/>
      <c r="L465" s="8">
        <f t="shared" si="571"/>
        <v>0</v>
      </c>
      <c r="M465" s="3"/>
      <c r="N465" s="8">
        <f t="shared" si="572"/>
        <v>0</v>
      </c>
    </row>
    <row r="466" spans="1:14" s="1" customFormat="1" x14ac:dyDescent="0.25">
      <c r="A466" s="11" t="s">
        <v>237</v>
      </c>
      <c r="B466" s="19" t="s">
        <v>269</v>
      </c>
      <c r="C466" s="11" t="s">
        <v>539</v>
      </c>
      <c r="D466" s="11" t="s">
        <v>9</v>
      </c>
      <c r="E466" s="19">
        <v>20562</v>
      </c>
      <c r="F466" s="12">
        <v>83</v>
      </c>
      <c r="G466" s="3"/>
      <c r="H466" s="8">
        <f t="shared" ref="H466" si="639">G466*$F466</f>
        <v>0</v>
      </c>
      <c r="I466" s="3"/>
      <c r="J466" s="8">
        <f t="shared" ref="J466" si="640">I466*$F466</f>
        <v>0</v>
      </c>
      <c r="K466" s="3"/>
      <c r="L466" s="8">
        <f t="shared" si="571"/>
        <v>0</v>
      </c>
      <c r="M466" s="3"/>
      <c r="N466" s="8">
        <f t="shared" si="572"/>
        <v>0</v>
      </c>
    </row>
    <row r="467" spans="1:14" s="1" customFormat="1" x14ac:dyDescent="0.25">
      <c r="A467" s="11" t="s">
        <v>237</v>
      </c>
      <c r="B467" s="19" t="s">
        <v>270</v>
      </c>
      <c r="C467" s="11" t="s">
        <v>539</v>
      </c>
      <c r="D467" s="11" t="s">
        <v>9</v>
      </c>
      <c r="E467" s="19">
        <v>20572</v>
      </c>
      <c r="F467" s="12">
        <v>83</v>
      </c>
      <c r="G467" s="3"/>
      <c r="H467" s="8">
        <f t="shared" ref="H467" si="641">G467*$F467</f>
        <v>0</v>
      </c>
      <c r="I467" s="3"/>
      <c r="J467" s="8">
        <f t="shared" ref="J467" si="642">I467*$F467</f>
        <v>0</v>
      </c>
      <c r="K467" s="3"/>
      <c r="L467" s="8">
        <f t="shared" si="571"/>
        <v>0</v>
      </c>
      <c r="M467" s="3"/>
      <c r="N467" s="8">
        <f t="shared" si="572"/>
        <v>0</v>
      </c>
    </row>
    <row r="468" spans="1:14" s="1" customFormat="1" x14ac:dyDescent="0.25">
      <c r="A468" s="11" t="s">
        <v>237</v>
      </c>
      <c r="B468" s="19" t="s">
        <v>271</v>
      </c>
      <c r="C468" s="11" t="s">
        <v>539</v>
      </c>
      <c r="D468" s="11" t="s">
        <v>9</v>
      </c>
      <c r="E468" s="19">
        <v>20176</v>
      </c>
      <c r="F468" s="12">
        <v>83</v>
      </c>
      <c r="G468" s="3"/>
      <c r="H468" s="8">
        <f t="shared" ref="H468" si="643">G468*$F468</f>
        <v>0</v>
      </c>
      <c r="I468" s="3"/>
      <c r="J468" s="8">
        <f t="shared" ref="J468" si="644">I468*$F468</f>
        <v>0</v>
      </c>
      <c r="K468" s="3"/>
      <c r="L468" s="8">
        <f t="shared" si="571"/>
        <v>0</v>
      </c>
      <c r="M468" s="3"/>
      <c r="N468" s="8">
        <f t="shared" si="572"/>
        <v>0</v>
      </c>
    </row>
    <row r="469" spans="1:14" s="1" customFormat="1" x14ac:dyDescent="0.25">
      <c r="A469" s="11" t="s">
        <v>237</v>
      </c>
      <c r="B469" s="19" t="s">
        <v>685</v>
      </c>
      <c r="C469" s="11" t="s">
        <v>539</v>
      </c>
      <c r="D469" s="11" t="s">
        <v>9</v>
      </c>
      <c r="E469" s="19">
        <v>21175</v>
      </c>
      <c r="F469" s="12">
        <v>83</v>
      </c>
      <c r="G469" s="3"/>
      <c r="H469" s="8">
        <f t="shared" ref="H469" si="645">G469*$F469</f>
        <v>0</v>
      </c>
      <c r="I469" s="3"/>
      <c r="J469" s="8">
        <f t="shared" ref="J469" si="646">I469*$F469</f>
        <v>0</v>
      </c>
      <c r="K469" s="3"/>
      <c r="L469" s="8">
        <f t="shared" si="571"/>
        <v>0</v>
      </c>
      <c r="M469" s="3"/>
      <c r="N469" s="8">
        <f t="shared" si="572"/>
        <v>0</v>
      </c>
    </row>
    <row r="470" spans="1:14" s="1" customFormat="1" x14ac:dyDescent="0.25">
      <c r="A470" s="11" t="s">
        <v>237</v>
      </c>
      <c r="B470" s="19" t="s">
        <v>272</v>
      </c>
      <c r="C470" s="11" t="s">
        <v>539</v>
      </c>
      <c r="D470" s="11" t="s">
        <v>9</v>
      </c>
      <c r="E470" s="19">
        <v>20169</v>
      </c>
      <c r="F470" s="12">
        <v>83</v>
      </c>
      <c r="G470" s="3"/>
      <c r="H470" s="8">
        <f t="shared" ref="H470" si="647">G470*$F470</f>
        <v>0</v>
      </c>
      <c r="I470" s="3"/>
      <c r="J470" s="8">
        <f t="shared" ref="J470" si="648">I470*$F470</f>
        <v>0</v>
      </c>
      <c r="K470" s="3"/>
      <c r="L470" s="8">
        <f t="shared" si="571"/>
        <v>0</v>
      </c>
      <c r="M470" s="3"/>
      <c r="N470" s="8">
        <f t="shared" si="572"/>
        <v>0</v>
      </c>
    </row>
    <row r="471" spans="1:14" s="1" customFormat="1" x14ac:dyDescent="0.25">
      <c r="A471" s="11" t="s">
        <v>237</v>
      </c>
      <c r="B471" s="19" t="s">
        <v>273</v>
      </c>
      <c r="C471" s="11" t="s">
        <v>539</v>
      </c>
      <c r="D471" s="11" t="s">
        <v>9</v>
      </c>
      <c r="E471" s="19">
        <v>20260</v>
      </c>
      <c r="F471" s="12">
        <v>83</v>
      </c>
      <c r="G471" s="3"/>
      <c r="H471" s="8">
        <f t="shared" ref="H471" si="649">G471*$F471</f>
        <v>0</v>
      </c>
      <c r="I471" s="3"/>
      <c r="J471" s="8">
        <f t="shared" ref="J471" si="650">I471*$F471</f>
        <v>0</v>
      </c>
      <c r="K471" s="3"/>
      <c r="L471" s="8">
        <f t="shared" si="571"/>
        <v>0</v>
      </c>
      <c r="M471" s="3"/>
      <c r="N471" s="8">
        <f t="shared" si="572"/>
        <v>0</v>
      </c>
    </row>
    <row r="472" spans="1:14" s="1" customFormat="1" x14ac:dyDescent="0.25">
      <c r="A472" s="11" t="s">
        <v>237</v>
      </c>
      <c r="B472" s="19" t="s">
        <v>274</v>
      </c>
      <c r="C472" s="11" t="s">
        <v>539</v>
      </c>
      <c r="D472" s="11" t="s">
        <v>9</v>
      </c>
      <c r="E472" s="19">
        <v>20579</v>
      </c>
      <c r="F472" s="12">
        <v>83</v>
      </c>
      <c r="G472" s="3"/>
      <c r="H472" s="8">
        <f t="shared" ref="H472" si="651">G472*$F472</f>
        <v>0</v>
      </c>
      <c r="I472" s="3"/>
      <c r="J472" s="8">
        <f t="shared" ref="J472" si="652">I472*$F472</f>
        <v>0</v>
      </c>
      <c r="K472" s="3"/>
      <c r="L472" s="8">
        <f t="shared" si="571"/>
        <v>0</v>
      </c>
      <c r="M472" s="3"/>
      <c r="N472" s="8">
        <f t="shared" si="572"/>
        <v>0</v>
      </c>
    </row>
    <row r="473" spans="1:14" s="1" customFormat="1" x14ac:dyDescent="0.25">
      <c r="A473" s="11" t="s">
        <v>237</v>
      </c>
      <c r="B473" s="19" t="s">
        <v>275</v>
      </c>
      <c r="C473" s="11" t="s">
        <v>539</v>
      </c>
      <c r="D473" s="11" t="s">
        <v>9</v>
      </c>
      <c r="E473" s="19">
        <v>21964</v>
      </c>
      <c r="F473" s="12">
        <v>83</v>
      </c>
      <c r="G473" s="3"/>
      <c r="H473" s="8">
        <f t="shared" ref="H473" si="653">G473*$F473</f>
        <v>0</v>
      </c>
      <c r="I473" s="3"/>
      <c r="J473" s="8">
        <f t="shared" ref="J473" si="654">I473*$F473</f>
        <v>0</v>
      </c>
      <c r="K473" s="3"/>
      <c r="L473" s="8">
        <f t="shared" si="571"/>
        <v>0</v>
      </c>
      <c r="M473" s="3"/>
      <c r="N473" s="8">
        <f t="shared" si="572"/>
        <v>0</v>
      </c>
    </row>
    <row r="474" spans="1:14" s="1" customFormat="1" x14ac:dyDescent="0.25">
      <c r="A474" s="11" t="s">
        <v>237</v>
      </c>
      <c r="B474" s="19" t="s">
        <v>276</v>
      </c>
      <c r="C474" s="11" t="s">
        <v>539</v>
      </c>
      <c r="D474" s="11" t="s">
        <v>9</v>
      </c>
      <c r="E474" s="19">
        <v>20428</v>
      </c>
      <c r="F474" s="12">
        <v>83</v>
      </c>
      <c r="G474" s="3"/>
      <c r="H474" s="8">
        <f t="shared" ref="H474" si="655">G474*$F474</f>
        <v>0</v>
      </c>
      <c r="I474" s="3"/>
      <c r="J474" s="8">
        <f t="shared" ref="J474" si="656">I474*$F474</f>
        <v>0</v>
      </c>
      <c r="K474" s="3"/>
      <c r="L474" s="8">
        <f t="shared" si="571"/>
        <v>0</v>
      </c>
      <c r="M474" s="3"/>
      <c r="N474" s="8">
        <f t="shared" si="572"/>
        <v>0</v>
      </c>
    </row>
    <row r="475" spans="1:14" s="1" customFormat="1" x14ac:dyDescent="0.25">
      <c r="A475" s="11" t="s">
        <v>237</v>
      </c>
      <c r="B475" s="19" t="s">
        <v>277</v>
      </c>
      <c r="C475" s="11" t="s">
        <v>539</v>
      </c>
      <c r="D475" s="11" t="s">
        <v>9</v>
      </c>
      <c r="E475" s="19">
        <v>20130</v>
      </c>
      <c r="F475" s="12">
        <v>83</v>
      </c>
      <c r="G475" s="3"/>
      <c r="H475" s="8">
        <f t="shared" ref="H475" si="657">G475*$F475</f>
        <v>0</v>
      </c>
      <c r="I475" s="3"/>
      <c r="J475" s="8">
        <f t="shared" ref="J475" si="658">I475*$F475</f>
        <v>0</v>
      </c>
      <c r="K475" s="3"/>
      <c r="L475" s="8">
        <f t="shared" si="571"/>
        <v>0</v>
      </c>
      <c r="M475" s="3"/>
      <c r="N475" s="8">
        <f t="shared" si="572"/>
        <v>0</v>
      </c>
    </row>
    <row r="476" spans="1:14" s="1" customFormat="1" x14ac:dyDescent="0.25">
      <c r="A476" s="11" t="s">
        <v>237</v>
      </c>
      <c r="B476" s="19" t="s">
        <v>278</v>
      </c>
      <c r="C476" s="11" t="s">
        <v>539</v>
      </c>
      <c r="D476" s="11" t="s">
        <v>9</v>
      </c>
      <c r="E476" s="19">
        <v>20563</v>
      </c>
      <c r="F476" s="12">
        <v>83</v>
      </c>
      <c r="G476" s="3"/>
      <c r="H476" s="8">
        <f t="shared" ref="H476" si="659">G476*$F476</f>
        <v>0</v>
      </c>
      <c r="I476" s="3"/>
      <c r="J476" s="8">
        <f t="shared" ref="J476" si="660">I476*$F476</f>
        <v>0</v>
      </c>
      <c r="K476" s="3"/>
      <c r="L476" s="8">
        <f t="shared" si="571"/>
        <v>0</v>
      </c>
      <c r="M476" s="3"/>
      <c r="N476" s="8">
        <f t="shared" si="572"/>
        <v>0</v>
      </c>
    </row>
    <row r="477" spans="1:14" s="1" customFormat="1" x14ac:dyDescent="0.25">
      <c r="A477" s="11" t="s">
        <v>237</v>
      </c>
      <c r="B477" s="19" t="s">
        <v>279</v>
      </c>
      <c r="C477" s="11" t="s">
        <v>539</v>
      </c>
      <c r="D477" s="11" t="s">
        <v>9</v>
      </c>
      <c r="E477" s="19">
        <v>20297</v>
      </c>
      <c r="F477" s="12">
        <v>83</v>
      </c>
      <c r="G477" s="3"/>
      <c r="H477" s="8">
        <f t="shared" ref="H477:H478" si="661">G477*$F477</f>
        <v>0</v>
      </c>
      <c r="I477" s="3"/>
      <c r="J477" s="8">
        <f t="shared" ref="J477:J478" si="662">I477*$F477</f>
        <v>0</v>
      </c>
      <c r="K477" s="3"/>
      <c r="L477" s="8">
        <f t="shared" si="571"/>
        <v>0</v>
      </c>
      <c r="M477" s="3"/>
      <c r="N477" s="8">
        <f t="shared" si="572"/>
        <v>0</v>
      </c>
    </row>
    <row r="478" spans="1:14" s="1" customFormat="1" x14ac:dyDescent="0.25">
      <c r="A478" s="11" t="s">
        <v>237</v>
      </c>
      <c r="B478" s="19" t="s">
        <v>542</v>
      </c>
      <c r="C478" s="11" t="s">
        <v>539</v>
      </c>
      <c r="D478" s="11" t="s">
        <v>9</v>
      </c>
      <c r="E478" s="19">
        <v>20128</v>
      </c>
      <c r="F478" s="12">
        <v>83</v>
      </c>
      <c r="G478" s="3"/>
      <c r="H478" s="8">
        <f t="shared" si="661"/>
        <v>0</v>
      </c>
      <c r="I478" s="3"/>
      <c r="J478" s="8">
        <f t="shared" si="662"/>
        <v>0</v>
      </c>
      <c r="K478" s="3"/>
      <c r="L478" s="8">
        <f t="shared" si="571"/>
        <v>0</v>
      </c>
      <c r="M478" s="3"/>
      <c r="N478" s="8">
        <f t="shared" si="572"/>
        <v>0</v>
      </c>
    </row>
    <row r="479" spans="1:14" s="1" customFormat="1" x14ac:dyDescent="0.25">
      <c r="A479" s="11" t="s">
        <v>237</v>
      </c>
      <c r="B479" s="19" t="s">
        <v>280</v>
      </c>
      <c r="C479" s="11" t="s">
        <v>539</v>
      </c>
      <c r="D479" s="11" t="s">
        <v>9</v>
      </c>
      <c r="E479" s="19">
        <v>20564</v>
      </c>
      <c r="F479" s="12">
        <v>83</v>
      </c>
      <c r="G479" s="3"/>
      <c r="H479" s="8">
        <f t="shared" ref="H479" si="663">G479*$F479</f>
        <v>0</v>
      </c>
      <c r="I479" s="3"/>
      <c r="J479" s="8">
        <f t="shared" ref="J479" si="664">I479*$F479</f>
        <v>0</v>
      </c>
      <c r="K479" s="3"/>
      <c r="L479" s="8">
        <f t="shared" si="571"/>
        <v>0</v>
      </c>
      <c r="M479" s="3"/>
      <c r="N479" s="8">
        <f t="shared" si="572"/>
        <v>0</v>
      </c>
    </row>
    <row r="480" spans="1:14" s="1" customFormat="1" x14ac:dyDescent="0.25">
      <c r="A480" s="11" t="s">
        <v>237</v>
      </c>
      <c r="B480" s="19" t="s">
        <v>281</v>
      </c>
      <c r="C480" s="11" t="s">
        <v>539</v>
      </c>
      <c r="D480" s="11" t="s">
        <v>9</v>
      </c>
      <c r="E480" s="19">
        <v>20427</v>
      </c>
      <c r="F480" s="12">
        <v>83</v>
      </c>
      <c r="G480" s="3"/>
      <c r="H480" s="8">
        <f t="shared" ref="H480" si="665">G480*$F480</f>
        <v>0</v>
      </c>
      <c r="I480" s="3"/>
      <c r="J480" s="8">
        <f t="shared" ref="J480" si="666">I480*$F480</f>
        <v>0</v>
      </c>
      <c r="K480" s="3"/>
      <c r="L480" s="8">
        <f t="shared" si="571"/>
        <v>0</v>
      </c>
      <c r="M480" s="3"/>
      <c r="N480" s="8">
        <f t="shared" si="572"/>
        <v>0</v>
      </c>
    </row>
    <row r="481" spans="1:15" s="1" customFormat="1" x14ac:dyDescent="0.25">
      <c r="A481" s="11" t="s">
        <v>237</v>
      </c>
      <c r="B481" s="19" t="s">
        <v>686</v>
      </c>
      <c r="C481" s="11" t="s">
        <v>539</v>
      </c>
      <c r="D481" s="11" t="s">
        <v>9</v>
      </c>
      <c r="E481" s="19">
        <v>21006</v>
      </c>
      <c r="F481" s="12">
        <v>83</v>
      </c>
      <c r="G481" s="3"/>
      <c r="H481" s="8">
        <f t="shared" ref="H481" si="667">G481*$F481</f>
        <v>0</v>
      </c>
      <c r="I481" s="3"/>
      <c r="J481" s="8">
        <f t="shared" ref="J481" si="668">I481*$F481</f>
        <v>0</v>
      </c>
      <c r="K481" s="3"/>
      <c r="L481" s="8">
        <f t="shared" si="571"/>
        <v>0</v>
      </c>
      <c r="M481" s="3"/>
      <c r="N481" s="8">
        <f t="shared" si="572"/>
        <v>0</v>
      </c>
    </row>
    <row r="482" spans="1:15" s="13" customFormat="1" x14ac:dyDescent="0.25">
      <c r="F482" s="13" t="s">
        <v>438</v>
      </c>
      <c r="G482" s="8">
        <f>H482</f>
        <v>0</v>
      </c>
      <c r="H482" s="8">
        <f>SUM(H428:H481)</f>
        <v>0</v>
      </c>
      <c r="I482" s="8">
        <f>J482</f>
        <v>0</v>
      </c>
      <c r="J482" s="8">
        <f>SUM(J428:J481)</f>
        <v>0</v>
      </c>
      <c r="K482" s="8">
        <f>L482</f>
        <v>0</v>
      </c>
      <c r="L482" s="8">
        <f>SUM(L428:L481)</f>
        <v>0</v>
      </c>
      <c r="M482" s="8">
        <f>N482</f>
        <v>0</v>
      </c>
      <c r="N482" s="8">
        <f>SUM(N428:N481)</f>
        <v>0</v>
      </c>
      <c r="O482" s="9">
        <f>SUM(G482+I482+K482+M482)</f>
        <v>0</v>
      </c>
    </row>
    <row r="483" spans="1:15" s="1" customFormat="1" x14ac:dyDescent="0.25">
      <c r="A483" s="11" t="s">
        <v>282</v>
      </c>
      <c r="B483" s="19" t="s">
        <v>283</v>
      </c>
      <c r="C483" s="11" t="s">
        <v>284</v>
      </c>
      <c r="D483" s="11" t="s">
        <v>9</v>
      </c>
      <c r="E483" s="19">
        <v>40618</v>
      </c>
      <c r="F483" s="12">
        <v>102</v>
      </c>
      <c r="G483" s="2"/>
      <c r="H483" s="8">
        <f>G483*$F483</f>
        <v>0</v>
      </c>
      <c r="I483" s="2"/>
      <c r="J483" s="8">
        <f>I483*$F483</f>
        <v>0</v>
      </c>
      <c r="K483" s="2"/>
      <c r="L483" s="8">
        <f>K483*$F483</f>
        <v>0</v>
      </c>
      <c r="M483" s="2"/>
      <c r="N483" s="8">
        <f>M483*$F483</f>
        <v>0</v>
      </c>
    </row>
    <row r="484" spans="1:15" s="1" customFormat="1" x14ac:dyDescent="0.25">
      <c r="A484" s="11" t="s">
        <v>282</v>
      </c>
      <c r="B484" s="19" t="s">
        <v>285</v>
      </c>
      <c r="C484" s="11" t="s">
        <v>284</v>
      </c>
      <c r="D484" s="11" t="s">
        <v>9</v>
      </c>
      <c r="E484" s="19">
        <v>40623</v>
      </c>
      <c r="F484" s="12">
        <v>102</v>
      </c>
      <c r="G484" s="3"/>
      <c r="H484" s="8">
        <f t="shared" ref="H484:H485" si="669">G484*$F484</f>
        <v>0</v>
      </c>
      <c r="I484" s="3"/>
      <c r="J484" s="8">
        <f t="shared" ref="J484:J485" si="670">I484*$F484</f>
        <v>0</v>
      </c>
      <c r="K484" s="3"/>
      <c r="L484" s="8">
        <f t="shared" ref="L484:L550" si="671">K484*$F484</f>
        <v>0</v>
      </c>
      <c r="M484" s="3"/>
      <c r="N484" s="8">
        <f t="shared" ref="N484:N550" si="672">M484*$F484</f>
        <v>0</v>
      </c>
    </row>
    <row r="485" spans="1:15" s="1" customFormat="1" x14ac:dyDescent="0.25">
      <c r="A485" s="11" t="s">
        <v>282</v>
      </c>
      <c r="B485" s="19" t="s">
        <v>552</v>
      </c>
      <c r="C485" s="11" t="s">
        <v>284</v>
      </c>
      <c r="D485" s="11" t="s">
        <v>9</v>
      </c>
      <c r="E485" s="19">
        <v>40106</v>
      </c>
      <c r="F485" s="12">
        <v>102</v>
      </c>
      <c r="G485" s="3"/>
      <c r="H485" s="8">
        <f t="shared" si="669"/>
        <v>0</v>
      </c>
      <c r="I485" s="3"/>
      <c r="J485" s="8">
        <f t="shared" si="670"/>
        <v>0</v>
      </c>
      <c r="K485" s="3"/>
      <c r="L485" s="8">
        <f t="shared" si="671"/>
        <v>0</v>
      </c>
      <c r="M485" s="3"/>
      <c r="N485" s="8">
        <f t="shared" si="672"/>
        <v>0</v>
      </c>
    </row>
    <row r="486" spans="1:15" s="1" customFormat="1" x14ac:dyDescent="0.25">
      <c r="A486" s="11" t="s">
        <v>282</v>
      </c>
      <c r="B486" s="19" t="s">
        <v>286</v>
      </c>
      <c r="C486" s="11" t="s">
        <v>284</v>
      </c>
      <c r="D486" s="11" t="s">
        <v>9</v>
      </c>
      <c r="E486" s="19">
        <v>40616</v>
      </c>
      <c r="F486" s="12">
        <v>102</v>
      </c>
      <c r="G486" s="3"/>
      <c r="H486" s="8">
        <f t="shared" ref="H486" si="673">G486*$F486</f>
        <v>0</v>
      </c>
      <c r="I486" s="3"/>
      <c r="J486" s="8">
        <f t="shared" ref="J486" si="674">I486*$F486</f>
        <v>0</v>
      </c>
      <c r="K486" s="3"/>
      <c r="L486" s="8">
        <f t="shared" si="671"/>
        <v>0</v>
      </c>
      <c r="M486" s="3"/>
      <c r="N486" s="8">
        <f t="shared" si="672"/>
        <v>0</v>
      </c>
    </row>
    <row r="487" spans="1:15" s="1" customFormat="1" x14ac:dyDescent="0.25">
      <c r="A487" s="11" t="s">
        <v>282</v>
      </c>
      <c r="B487" s="19" t="s">
        <v>287</v>
      </c>
      <c r="C487" s="11" t="s">
        <v>284</v>
      </c>
      <c r="D487" s="11" t="s">
        <v>9</v>
      </c>
      <c r="E487" s="19">
        <v>40966</v>
      </c>
      <c r="F487" s="12">
        <v>102</v>
      </c>
      <c r="G487" s="3"/>
      <c r="H487" s="8">
        <f t="shared" ref="H487" si="675">G487*$F487</f>
        <v>0</v>
      </c>
      <c r="I487" s="3"/>
      <c r="J487" s="8">
        <f t="shared" ref="J487" si="676">I487*$F487</f>
        <v>0</v>
      </c>
      <c r="K487" s="3"/>
      <c r="L487" s="8">
        <f t="shared" si="671"/>
        <v>0</v>
      </c>
      <c r="M487" s="3"/>
      <c r="N487" s="8">
        <f t="shared" si="672"/>
        <v>0</v>
      </c>
    </row>
    <row r="488" spans="1:15" s="1" customFormat="1" x14ac:dyDescent="0.25">
      <c r="A488" s="11" t="s">
        <v>282</v>
      </c>
      <c r="B488" s="19" t="s">
        <v>288</v>
      </c>
      <c r="C488" s="11" t="s">
        <v>284</v>
      </c>
      <c r="D488" s="11" t="s">
        <v>9</v>
      </c>
      <c r="E488" s="19">
        <v>40976</v>
      </c>
      <c r="F488" s="12">
        <v>102</v>
      </c>
      <c r="G488" s="3"/>
      <c r="H488" s="8">
        <f t="shared" ref="H488" si="677">G488*$F488</f>
        <v>0</v>
      </c>
      <c r="I488" s="3"/>
      <c r="J488" s="8">
        <f t="shared" ref="J488" si="678">I488*$F488</f>
        <v>0</v>
      </c>
      <c r="K488" s="3"/>
      <c r="L488" s="8">
        <f t="shared" si="671"/>
        <v>0</v>
      </c>
      <c r="M488" s="3"/>
      <c r="N488" s="8">
        <f t="shared" si="672"/>
        <v>0</v>
      </c>
    </row>
    <row r="489" spans="1:15" s="1" customFormat="1" x14ac:dyDescent="0.25">
      <c r="A489" s="11" t="s">
        <v>282</v>
      </c>
      <c r="B489" s="19" t="s">
        <v>289</v>
      </c>
      <c r="C489" s="11" t="s">
        <v>547</v>
      </c>
      <c r="D489" s="11" t="s">
        <v>9</v>
      </c>
      <c r="E489" s="19">
        <v>40686</v>
      </c>
      <c r="F489" s="12">
        <v>102</v>
      </c>
      <c r="G489" s="3"/>
      <c r="H489" s="8">
        <f t="shared" ref="H489:H490" si="679">G489*$F489</f>
        <v>0</v>
      </c>
      <c r="I489" s="3"/>
      <c r="J489" s="8">
        <f t="shared" ref="J489:J490" si="680">I489*$F489</f>
        <v>0</v>
      </c>
      <c r="K489" s="3"/>
      <c r="L489" s="8">
        <f t="shared" si="671"/>
        <v>0</v>
      </c>
      <c r="M489" s="3"/>
      <c r="N489" s="8">
        <f t="shared" si="672"/>
        <v>0</v>
      </c>
    </row>
    <row r="490" spans="1:15" s="1" customFormat="1" x14ac:dyDescent="0.25">
      <c r="A490" s="11" t="s">
        <v>282</v>
      </c>
      <c r="B490" s="19" t="s">
        <v>695</v>
      </c>
      <c r="C490" s="11" t="s">
        <v>694</v>
      </c>
      <c r="D490" s="11" t="s">
        <v>9</v>
      </c>
      <c r="E490" s="19">
        <v>40889</v>
      </c>
      <c r="F490" s="12">
        <v>102</v>
      </c>
      <c r="G490" s="3"/>
      <c r="H490" s="8">
        <f t="shared" si="679"/>
        <v>0</v>
      </c>
      <c r="I490" s="3"/>
      <c r="J490" s="8">
        <f t="shared" si="680"/>
        <v>0</v>
      </c>
      <c r="K490" s="3"/>
      <c r="L490" s="8">
        <f t="shared" ref="L490" si="681">K490*$F490</f>
        <v>0</v>
      </c>
      <c r="M490" s="3"/>
      <c r="N490" s="8">
        <f t="shared" ref="N490" si="682">M490*$F490</f>
        <v>0</v>
      </c>
    </row>
    <row r="491" spans="1:15" s="1" customFormat="1" x14ac:dyDescent="0.25">
      <c r="A491" s="11" t="s">
        <v>282</v>
      </c>
      <c r="B491" s="19" t="s">
        <v>290</v>
      </c>
      <c r="C491" s="11" t="s">
        <v>547</v>
      </c>
      <c r="D491" s="11" t="s">
        <v>9</v>
      </c>
      <c r="E491" s="19">
        <v>41518</v>
      </c>
      <c r="F491" s="12">
        <v>102</v>
      </c>
      <c r="G491" s="3"/>
      <c r="H491" s="8">
        <f t="shared" ref="H491" si="683">G491*$F491</f>
        <v>0</v>
      </c>
      <c r="I491" s="3"/>
      <c r="J491" s="8">
        <f t="shared" ref="J491" si="684">I491*$F491</f>
        <v>0</v>
      </c>
      <c r="K491" s="3"/>
      <c r="L491" s="8">
        <f t="shared" si="671"/>
        <v>0</v>
      </c>
      <c r="M491" s="3"/>
      <c r="N491" s="8">
        <f t="shared" si="672"/>
        <v>0</v>
      </c>
    </row>
    <row r="492" spans="1:15" s="1" customFormat="1" x14ac:dyDescent="0.25">
      <c r="A492" s="11" t="s">
        <v>282</v>
      </c>
      <c r="B492" s="19" t="s">
        <v>291</v>
      </c>
      <c r="C492" s="11" t="s">
        <v>547</v>
      </c>
      <c r="D492" s="11" t="s">
        <v>9</v>
      </c>
      <c r="E492" s="19">
        <v>41362</v>
      </c>
      <c r="F492" s="12">
        <v>102</v>
      </c>
      <c r="G492" s="3"/>
      <c r="H492" s="8">
        <f t="shared" ref="H492" si="685">G492*$F492</f>
        <v>0</v>
      </c>
      <c r="I492" s="3"/>
      <c r="J492" s="8">
        <f t="shared" ref="J492" si="686">I492*$F492</f>
        <v>0</v>
      </c>
      <c r="K492" s="3"/>
      <c r="L492" s="8">
        <f t="shared" si="671"/>
        <v>0</v>
      </c>
      <c r="M492" s="3"/>
      <c r="N492" s="8">
        <f t="shared" si="672"/>
        <v>0</v>
      </c>
    </row>
    <row r="493" spans="1:15" s="1" customFormat="1" x14ac:dyDescent="0.25">
      <c r="A493" s="11" t="s">
        <v>282</v>
      </c>
      <c r="B493" s="19" t="s">
        <v>292</v>
      </c>
      <c r="C493" s="11" t="s">
        <v>547</v>
      </c>
      <c r="D493" s="11" t="s">
        <v>9</v>
      </c>
      <c r="E493" s="19">
        <v>40786</v>
      </c>
      <c r="F493" s="12">
        <v>102</v>
      </c>
      <c r="G493" s="3"/>
      <c r="H493" s="8">
        <f t="shared" ref="H493" si="687">G493*$F493</f>
        <v>0</v>
      </c>
      <c r="I493" s="3"/>
      <c r="J493" s="8">
        <f t="shared" ref="J493" si="688">I493*$F493</f>
        <v>0</v>
      </c>
      <c r="K493" s="3"/>
      <c r="L493" s="8">
        <f t="shared" si="671"/>
        <v>0</v>
      </c>
      <c r="M493" s="3"/>
      <c r="N493" s="8">
        <f t="shared" si="672"/>
        <v>0</v>
      </c>
    </row>
    <row r="494" spans="1:15" s="1" customFormat="1" x14ac:dyDescent="0.25">
      <c r="A494" s="11" t="s">
        <v>282</v>
      </c>
      <c r="B494" s="19" t="s">
        <v>293</v>
      </c>
      <c r="C494" s="11" t="s">
        <v>547</v>
      </c>
      <c r="D494" s="11" t="s">
        <v>9</v>
      </c>
      <c r="E494" s="19">
        <v>40567</v>
      </c>
      <c r="F494" s="12">
        <v>102</v>
      </c>
      <c r="G494" s="3"/>
      <c r="H494" s="8">
        <f t="shared" ref="H494" si="689">G494*$F494</f>
        <v>0</v>
      </c>
      <c r="I494" s="3"/>
      <c r="J494" s="8">
        <f t="shared" ref="J494" si="690">I494*$F494</f>
        <v>0</v>
      </c>
      <c r="K494" s="3"/>
      <c r="L494" s="8">
        <f t="shared" si="671"/>
        <v>0</v>
      </c>
      <c r="M494" s="3"/>
      <c r="N494" s="8">
        <f t="shared" si="672"/>
        <v>0</v>
      </c>
    </row>
    <row r="495" spans="1:15" s="1" customFormat="1" x14ac:dyDescent="0.25">
      <c r="A495" s="11" t="s">
        <v>282</v>
      </c>
      <c r="B495" s="19" t="s">
        <v>294</v>
      </c>
      <c r="C495" s="11" t="s">
        <v>547</v>
      </c>
      <c r="D495" s="11" t="s">
        <v>9</v>
      </c>
      <c r="E495" s="19">
        <v>41378</v>
      </c>
      <c r="F495" s="12">
        <v>102</v>
      </c>
      <c r="G495" s="3"/>
      <c r="H495" s="8">
        <f t="shared" ref="H495:H497" si="691">G495*$F495</f>
        <v>0</v>
      </c>
      <c r="I495" s="3"/>
      <c r="J495" s="8">
        <f t="shared" ref="J495:J497" si="692">I495*$F495</f>
        <v>0</v>
      </c>
      <c r="K495" s="3"/>
      <c r="L495" s="8">
        <f t="shared" si="671"/>
        <v>0</v>
      </c>
      <c r="M495" s="3"/>
      <c r="N495" s="8">
        <f t="shared" si="672"/>
        <v>0</v>
      </c>
    </row>
    <row r="496" spans="1:15" s="1" customFormat="1" x14ac:dyDescent="0.25">
      <c r="A496" s="11" t="s">
        <v>282</v>
      </c>
      <c r="B496" s="19" t="s">
        <v>548</v>
      </c>
      <c r="C496" s="11" t="s">
        <v>547</v>
      </c>
      <c r="D496" s="11" t="s">
        <v>9</v>
      </c>
      <c r="E496" s="19">
        <v>41742</v>
      </c>
      <c r="F496" s="12">
        <v>102</v>
      </c>
      <c r="G496" s="3"/>
      <c r="H496" s="8">
        <f t="shared" si="691"/>
        <v>0</v>
      </c>
      <c r="I496" s="3"/>
      <c r="J496" s="8">
        <f t="shared" si="692"/>
        <v>0</v>
      </c>
      <c r="K496" s="3"/>
      <c r="L496" s="8">
        <f t="shared" si="671"/>
        <v>0</v>
      </c>
      <c r="M496" s="3"/>
      <c r="N496" s="8">
        <f t="shared" si="672"/>
        <v>0</v>
      </c>
    </row>
    <row r="497" spans="1:14" s="1" customFormat="1" x14ac:dyDescent="0.25">
      <c r="A497" s="11" t="s">
        <v>282</v>
      </c>
      <c r="B497" s="19" t="s">
        <v>549</v>
      </c>
      <c r="C497" s="11" t="s">
        <v>547</v>
      </c>
      <c r="D497" s="11" t="s">
        <v>9</v>
      </c>
      <c r="E497" s="19">
        <v>41768</v>
      </c>
      <c r="F497" s="12">
        <v>102</v>
      </c>
      <c r="G497" s="3"/>
      <c r="H497" s="8">
        <f t="shared" si="691"/>
        <v>0</v>
      </c>
      <c r="I497" s="3"/>
      <c r="J497" s="8">
        <f t="shared" si="692"/>
        <v>0</v>
      </c>
      <c r="K497" s="3"/>
      <c r="L497" s="8">
        <f t="shared" si="671"/>
        <v>0</v>
      </c>
      <c r="M497" s="3"/>
      <c r="N497" s="8">
        <f t="shared" si="672"/>
        <v>0</v>
      </c>
    </row>
    <row r="498" spans="1:14" s="1" customFormat="1" x14ac:dyDescent="0.25">
      <c r="A498" s="11" t="s">
        <v>282</v>
      </c>
      <c r="B498" s="19" t="s">
        <v>295</v>
      </c>
      <c r="C498" s="11" t="s">
        <v>547</v>
      </c>
      <c r="D498" s="11" t="s">
        <v>9</v>
      </c>
      <c r="E498" s="19">
        <v>41528</v>
      </c>
      <c r="F498" s="12">
        <v>102</v>
      </c>
      <c r="G498" s="3"/>
      <c r="H498" s="8">
        <f t="shared" ref="H498" si="693">G498*$F498</f>
        <v>0</v>
      </c>
      <c r="I498" s="3"/>
      <c r="J498" s="8">
        <f t="shared" ref="J498" si="694">I498*$F498</f>
        <v>0</v>
      </c>
      <c r="K498" s="3"/>
      <c r="L498" s="8">
        <f t="shared" si="671"/>
        <v>0</v>
      </c>
      <c r="M498" s="3"/>
      <c r="N498" s="8">
        <f t="shared" si="672"/>
        <v>0</v>
      </c>
    </row>
    <row r="499" spans="1:14" s="1" customFormat="1" x14ac:dyDescent="0.25">
      <c r="A499" s="11" t="s">
        <v>282</v>
      </c>
      <c r="B499" s="19" t="s">
        <v>296</v>
      </c>
      <c r="C499" s="11" t="s">
        <v>547</v>
      </c>
      <c r="D499" s="11" t="s">
        <v>9</v>
      </c>
      <c r="E499" s="19">
        <v>40217</v>
      </c>
      <c r="F499" s="12">
        <v>102</v>
      </c>
      <c r="G499" s="3"/>
      <c r="H499" s="8">
        <f t="shared" ref="H499:H501" si="695">G499*$F499</f>
        <v>0</v>
      </c>
      <c r="I499" s="3"/>
      <c r="J499" s="8">
        <f t="shared" ref="J499:J501" si="696">I499*$F499</f>
        <v>0</v>
      </c>
      <c r="K499" s="3"/>
      <c r="L499" s="8">
        <f t="shared" si="671"/>
        <v>0</v>
      </c>
      <c r="M499" s="3"/>
      <c r="N499" s="8">
        <f t="shared" si="672"/>
        <v>0</v>
      </c>
    </row>
    <row r="500" spans="1:14" s="1" customFormat="1" x14ac:dyDescent="0.25">
      <c r="A500" s="11" t="s">
        <v>282</v>
      </c>
      <c r="B500" s="19" t="s">
        <v>550</v>
      </c>
      <c r="C500" s="11" t="s">
        <v>539</v>
      </c>
      <c r="D500" s="11" t="s">
        <v>9</v>
      </c>
      <c r="E500" s="19">
        <v>41773</v>
      </c>
      <c r="F500" s="12">
        <v>102</v>
      </c>
      <c r="G500" s="3"/>
      <c r="H500" s="8">
        <f t="shared" si="695"/>
        <v>0</v>
      </c>
      <c r="I500" s="3"/>
      <c r="J500" s="8">
        <f t="shared" si="696"/>
        <v>0</v>
      </c>
      <c r="K500" s="3"/>
      <c r="L500" s="8">
        <f t="shared" si="671"/>
        <v>0</v>
      </c>
      <c r="M500" s="3"/>
      <c r="N500" s="8">
        <f t="shared" si="672"/>
        <v>0</v>
      </c>
    </row>
    <row r="501" spans="1:14" s="1" customFormat="1" x14ac:dyDescent="0.25">
      <c r="A501" s="11" t="s">
        <v>282</v>
      </c>
      <c r="B501" s="19" t="s">
        <v>593</v>
      </c>
      <c r="C501" s="11" t="s">
        <v>539</v>
      </c>
      <c r="D501" s="11" t="s">
        <v>9</v>
      </c>
      <c r="E501" s="19">
        <v>41770</v>
      </c>
      <c r="F501" s="12">
        <v>102</v>
      </c>
      <c r="G501" s="3"/>
      <c r="H501" s="8">
        <f t="shared" si="695"/>
        <v>0</v>
      </c>
      <c r="I501" s="3"/>
      <c r="J501" s="8">
        <f t="shared" si="696"/>
        <v>0</v>
      </c>
      <c r="K501" s="3"/>
      <c r="L501" s="8">
        <f t="shared" si="671"/>
        <v>0</v>
      </c>
      <c r="M501" s="3"/>
      <c r="N501" s="8">
        <f t="shared" si="672"/>
        <v>0</v>
      </c>
    </row>
    <row r="502" spans="1:14" s="1" customFormat="1" x14ac:dyDescent="0.25">
      <c r="A502" s="11" t="s">
        <v>282</v>
      </c>
      <c r="B502" s="19" t="s">
        <v>297</v>
      </c>
      <c r="C502" s="11" t="s">
        <v>547</v>
      </c>
      <c r="D502" s="11" t="s">
        <v>9</v>
      </c>
      <c r="E502" s="19">
        <v>41595</v>
      </c>
      <c r="F502" s="12">
        <v>102</v>
      </c>
      <c r="G502" s="3"/>
      <c r="H502" s="8">
        <f t="shared" ref="H502" si="697">G502*$F502</f>
        <v>0</v>
      </c>
      <c r="I502" s="3"/>
      <c r="J502" s="8">
        <f t="shared" ref="J502" si="698">I502*$F502</f>
        <v>0</v>
      </c>
      <c r="K502" s="3"/>
      <c r="L502" s="8">
        <f t="shared" si="671"/>
        <v>0</v>
      </c>
      <c r="M502" s="3"/>
      <c r="N502" s="8">
        <f t="shared" si="672"/>
        <v>0</v>
      </c>
    </row>
    <row r="503" spans="1:14" s="1" customFormat="1" x14ac:dyDescent="0.25">
      <c r="A503" s="11" t="s">
        <v>282</v>
      </c>
      <c r="B503" s="19" t="s">
        <v>298</v>
      </c>
      <c r="C503" s="11" t="s">
        <v>547</v>
      </c>
      <c r="D503" s="11" t="s">
        <v>9</v>
      </c>
      <c r="E503" s="19">
        <v>41534</v>
      </c>
      <c r="F503" s="12">
        <v>102</v>
      </c>
      <c r="G503" s="3"/>
      <c r="H503" s="8">
        <f t="shared" ref="H503" si="699">G503*$F503</f>
        <v>0</v>
      </c>
      <c r="I503" s="3"/>
      <c r="J503" s="8">
        <f t="shared" ref="J503" si="700">I503*$F503</f>
        <v>0</v>
      </c>
      <c r="K503" s="3"/>
      <c r="L503" s="8">
        <f t="shared" si="671"/>
        <v>0</v>
      </c>
      <c r="M503" s="3"/>
      <c r="N503" s="8">
        <f t="shared" si="672"/>
        <v>0</v>
      </c>
    </row>
    <row r="504" spans="1:14" s="1" customFormat="1" x14ac:dyDescent="0.25">
      <c r="A504" s="11" t="s">
        <v>282</v>
      </c>
      <c r="B504" s="19" t="s">
        <v>299</v>
      </c>
      <c r="C504" s="11" t="s">
        <v>547</v>
      </c>
      <c r="D504" s="11" t="s">
        <v>9</v>
      </c>
      <c r="E504" s="19">
        <v>40599</v>
      </c>
      <c r="F504" s="12">
        <v>102</v>
      </c>
      <c r="G504" s="3"/>
      <c r="H504" s="8">
        <f t="shared" ref="H504" si="701">G504*$F504</f>
        <v>0</v>
      </c>
      <c r="I504" s="3"/>
      <c r="J504" s="8">
        <f t="shared" ref="J504" si="702">I504*$F504</f>
        <v>0</v>
      </c>
      <c r="K504" s="3"/>
      <c r="L504" s="8">
        <f t="shared" si="671"/>
        <v>0</v>
      </c>
      <c r="M504" s="3"/>
      <c r="N504" s="8">
        <f t="shared" si="672"/>
        <v>0</v>
      </c>
    </row>
    <row r="505" spans="1:14" s="1" customFormat="1" x14ac:dyDescent="0.25">
      <c r="A505" s="11" t="s">
        <v>282</v>
      </c>
      <c r="B505" s="19" t="s">
        <v>300</v>
      </c>
      <c r="C505" s="11" t="s">
        <v>547</v>
      </c>
      <c r="D505" s="11" t="s">
        <v>9</v>
      </c>
      <c r="E505" s="19">
        <v>40853</v>
      </c>
      <c r="F505" s="12">
        <v>102</v>
      </c>
      <c r="G505" s="3"/>
      <c r="H505" s="8">
        <f t="shared" ref="H505" si="703">G505*$F505</f>
        <v>0</v>
      </c>
      <c r="I505" s="3"/>
      <c r="J505" s="8">
        <f t="shared" ref="J505" si="704">I505*$F505</f>
        <v>0</v>
      </c>
      <c r="K505" s="3"/>
      <c r="L505" s="8">
        <f t="shared" si="671"/>
        <v>0</v>
      </c>
      <c r="M505" s="3"/>
      <c r="N505" s="8">
        <f t="shared" si="672"/>
        <v>0</v>
      </c>
    </row>
    <row r="506" spans="1:14" s="1" customFormat="1" x14ac:dyDescent="0.25">
      <c r="A506" s="11" t="s">
        <v>282</v>
      </c>
      <c r="B506" s="19" t="s">
        <v>301</v>
      </c>
      <c r="C506" s="11" t="s">
        <v>547</v>
      </c>
      <c r="D506" s="11" t="s">
        <v>9</v>
      </c>
      <c r="E506" s="19">
        <v>41533</v>
      </c>
      <c r="F506" s="12">
        <v>102</v>
      </c>
      <c r="G506" s="3"/>
      <c r="H506" s="8">
        <f t="shared" ref="H506" si="705">G506*$F506</f>
        <v>0</v>
      </c>
      <c r="I506" s="3"/>
      <c r="J506" s="8">
        <f t="shared" ref="J506" si="706">I506*$F506</f>
        <v>0</v>
      </c>
      <c r="K506" s="3"/>
      <c r="L506" s="8">
        <f t="shared" si="671"/>
        <v>0</v>
      </c>
      <c r="M506" s="3"/>
      <c r="N506" s="8">
        <f t="shared" si="672"/>
        <v>0</v>
      </c>
    </row>
    <row r="507" spans="1:14" s="1" customFormat="1" x14ac:dyDescent="0.25">
      <c r="A507" s="11" t="s">
        <v>282</v>
      </c>
      <c r="B507" s="19" t="s">
        <v>302</v>
      </c>
      <c r="C507" s="11" t="s">
        <v>547</v>
      </c>
      <c r="D507" s="11" t="s">
        <v>9</v>
      </c>
      <c r="E507" s="19">
        <v>40263</v>
      </c>
      <c r="F507" s="12">
        <v>102</v>
      </c>
      <c r="G507" s="3"/>
      <c r="H507" s="8">
        <f t="shared" ref="H507" si="707">G507*$F507</f>
        <v>0</v>
      </c>
      <c r="I507" s="3"/>
      <c r="J507" s="8">
        <f t="shared" ref="J507" si="708">I507*$F507</f>
        <v>0</v>
      </c>
      <c r="K507" s="3"/>
      <c r="L507" s="8">
        <f t="shared" si="671"/>
        <v>0</v>
      </c>
      <c r="M507" s="3"/>
      <c r="N507" s="8">
        <f t="shared" si="672"/>
        <v>0</v>
      </c>
    </row>
    <row r="508" spans="1:14" s="1" customFormat="1" x14ac:dyDescent="0.25">
      <c r="A508" s="11" t="s">
        <v>282</v>
      </c>
      <c r="B508" s="19" t="s">
        <v>303</v>
      </c>
      <c r="C508" s="11" t="s">
        <v>547</v>
      </c>
      <c r="D508" s="11" t="s">
        <v>9</v>
      </c>
      <c r="E508" s="19">
        <v>41583</v>
      </c>
      <c r="F508" s="12">
        <v>102</v>
      </c>
      <c r="G508" s="3"/>
      <c r="H508" s="8">
        <f t="shared" ref="H508" si="709">G508*$F508</f>
        <v>0</v>
      </c>
      <c r="I508" s="3"/>
      <c r="J508" s="8">
        <f t="shared" ref="J508" si="710">I508*$F508</f>
        <v>0</v>
      </c>
      <c r="K508" s="3"/>
      <c r="L508" s="8">
        <f t="shared" si="671"/>
        <v>0</v>
      </c>
      <c r="M508" s="3"/>
      <c r="N508" s="8">
        <f t="shared" si="672"/>
        <v>0</v>
      </c>
    </row>
    <row r="509" spans="1:14" s="1" customFormat="1" x14ac:dyDescent="0.25">
      <c r="A509" s="11" t="s">
        <v>282</v>
      </c>
      <c r="B509" s="19" t="s">
        <v>304</v>
      </c>
      <c r="C509" s="11" t="s">
        <v>547</v>
      </c>
      <c r="D509" s="11" t="s">
        <v>9</v>
      </c>
      <c r="E509" s="19">
        <v>40219</v>
      </c>
      <c r="F509" s="12">
        <v>102</v>
      </c>
      <c r="G509" s="3"/>
      <c r="H509" s="8">
        <f t="shared" ref="H509" si="711">G509*$F509</f>
        <v>0</v>
      </c>
      <c r="I509" s="3"/>
      <c r="J509" s="8">
        <f t="shared" ref="J509" si="712">I509*$F509</f>
        <v>0</v>
      </c>
      <c r="K509" s="3"/>
      <c r="L509" s="8">
        <f t="shared" si="671"/>
        <v>0</v>
      </c>
      <c r="M509" s="3"/>
      <c r="N509" s="8">
        <f t="shared" si="672"/>
        <v>0</v>
      </c>
    </row>
    <row r="510" spans="1:14" s="1" customFormat="1" x14ac:dyDescent="0.25">
      <c r="A510" s="11" t="s">
        <v>282</v>
      </c>
      <c r="B510" s="19" t="s">
        <v>305</v>
      </c>
      <c r="C510" s="11" t="s">
        <v>547</v>
      </c>
      <c r="D510" s="11" t="s">
        <v>9</v>
      </c>
      <c r="E510" s="19">
        <v>40510</v>
      </c>
      <c r="F510" s="12">
        <v>102</v>
      </c>
      <c r="G510" s="3"/>
      <c r="H510" s="8">
        <f t="shared" ref="H510" si="713">G510*$F510</f>
        <v>0</v>
      </c>
      <c r="I510" s="3"/>
      <c r="J510" s="8">
        <f t="shared" ref="J510" si="714">I510*$F510</f>
        <v>0</v>
      </c>
      <c r="K510" s="3"/>
      <c r="L510" s="8">
        <f t="shared" si="671"/>
        <v>0</v>
      </c>
      <c r="M510" s="3"/>
      <c r="N510" s="8">
        <f t="shared" si="672"/>
        <v>0</v>
      </c>
    </row>
    <row r="511" spans="1:14" s="1" customFormat="1" x14ac:dyDescent="0.25">
      <c r="A511" s="11" t="s">
        <v>282</v>
      </c>
      <c r="B511" s="19" t="s">
        <v>306</v>
      </c>
      <c r="C511" s="11" t="s">
        <v>547</v>
      </c>
      <c r="D511" s="11" t="s">
        <v>9</v>
      </c>
      <c r="E511" s="19">
        <v>40485</v>
      </c>
      <c r="F511" s="12">
        <v>102</v>
      </c>
      <c r="G511" s="3"/>
      <c r="H511" s="8">
        <f t="shared" ref="H511" si="715">G511*$F511</f>
        <v>0</v>
      </c>
      <c r="I511" s="3"/>
      <c r="J511" s="8">
        <f t="shared" ref="J511" si="716">I511*$F511</f>
        <v>0</v>
      </c>
      <c r="K511" s="3"/>
      <c r="L511" s="8">
        <f t="shared" si="671"/>
        <v>0</v>
      </c>
      <c r="M511" s="3"/>
      <c r="N511" s="8">
        <f t="shared" si="672"/>
        <v>0</v>
      </c>
    </row>
    <row r="512" spans="1:14" s="1" customFormat="1" x14ac:dyDescent="0.25">
      <c r="A512" s="11" t="s">
        <v>282</v>
      </c>
      <c r="B512" s="19" t="s">
        <v>307</v>
      </c>
      <c r="C512" s="11" t="s">
        <v>547</v>
      </c>
      <c r="D512" s="11" t="s">
        <v>9</v>
      </c>
      <c r="E512" s="19">
        <v>40259</v>
      </c>
      <c r="F512" s="12">
        <v>102</v>
      </c>
      <c r="G512" s="3"/>
      <c r="H512" s="8">
        <f t="shared" ref="H512" si="717">G512*$F512</f>
        <v>0</v>
      </c>
      <c r="I512" s="3"/>
      <c r="J512" s="8">
        <f t="shared" ref="J512" si="718">I512*$F512</f>
        <v>0</v>
      </c>
      <c r="K512" s="3"/>
      <c r="L512" s="8">
        <f t="shared" si="671"/>
        <v>0</v>
      </c>
      <c r="M512" s="3"/>
      <c r="N512" s="8">
        <f t="shared" si="672"/>
        <v>0</v>
      </c>
    </row>
    <row r="513" spans="1:14" s="1" customFormat="1" x14ac:dyDescent="0.25">
      <c r="A513" s="11" t="s">
        <v>282</v>
      </c>
      <c r="B513" s="19" t="s">
        <v>551</v>
      </c>
      <c r="C513" s="11" t="s">
        <v>547</v>
      </c>
      <c r="D513" s="11" t="s">
        <v>9</v>
      </c>
      <c r="E513" s="19">
        <v>41777</v>
      </c>
      <c r="F513" s="12">
        <v>102</v>
      </c>
      <c r="G513" s="3"/>
      <c r="H513" s="8">
        <f t="shared" ref="H513" si="719">G513*$F513</f>
        <v>0</v>
      </c>
      <c r="I513" s="3"/>
      <c r="J513" s="8">
        <f t="shared" ref="J513" si="720">I513*$F513</f>
        <v>0</v>
      </c>
      <c r="K513" s="3"/>
      <c r="L513" s="8">
        <f t="shared" si="671"/>
        <v>0</v>
      </c>
      <c r="M513" s="3"/>
      <c r="N513" s="8">
        <f t="shared" si="672"/>
        <v>0</v>
      </c>
    </row>
    <row r="514" spans="1:14" s="1" customFormat="1" x14ac:dyDescent="0.25">
      <c r="A514" s="11" t="s">
        <v>282</v>
      </c>
      <c r="B514" s="19" t="s">
        <v>308</v>
      </c>
      <c r="C514" s="11" t="s">
        <v>547</v>
      </c>
      <c r="D514" s="11" t="s">
        <v>9</v>
      </c>
      <c r="E514" s="19">
        <v>40220</v>
      </c>
      <c r="F514" s="12">
        <v>102</v>
      </c>
      <c r="G514" s="3"/>
      <c r="H514" s="8">
        <f t="shared" ref="H514" si="721">G514*$F514</f>
        <v>0</v>
      </c>
      <c r="I514" s="3"/>
      <c r="J514" s="8">
        <f t="shared" ref="J514" si="722">I514*$F514</f>
        <v>0</v>
      </c>
      <c r="K514" s="3"/>
      <c r="L514" s="8">
        <f t="shared" si="671"/>
        <v>0</v>
      </c>
      <c r="M514" s="3"/>
      <c r="N514" s="8">
        <f t="shared" si="672"/>
        <v>0</v>
      </c>
    </row>
    <row r="515" spans="1:14" s="1" customFormat="1" x14ac:dyDescent="0.25">
      <c r="A515" s="11" t="s">
        <v>282</v>
      </c>
      <c r="B515" s="19" t="s">
        <v>309</v>
      </c>
      <c r="C515" s="11" t="s">
        <v>547</v>
      </c>
      <c r="D515" s="11" t="s">
        <v>9</v>
      </c>
      <c r="E515" s="19">
        <v>40475</v>
      </c>
      <c r="F515" s="12">
        <v>102</v>
      </c>
      <c r="G515" s="3"/>
      <c r="H515" s="8">
        <f t="shared" ref="H515" si="723">G515*$F515</f>
        <v>0</v>
      </c>
      <c r="I515" s="3"/>
      <c r="J515" s="8">
        <f t="shared" ref="J515" si="724">I515*$F515</f>
        <v>0</v>
      </c>
      <c r="K515" s="3"/>
      <c r="L515" s="8">
        <f t="shared" si="671"/>
        <v>0</v>
      </c>
      <c r="M515" s="3"/>
      <c r="N515" s="8">
        <f t="shared" si="672"/>
        <v>0</v>
      </c>
    </row>
    <row r="516" spans="1:14" s="1" customFormat="1" x14ac:dyDescent="0.25">
      <c r="A516" s="11" t="s">
        <v>282</v>
      </c>
      <c r="B516" s="19" t="s">
        <v>696</v>
      </c>
      <c r="C516" s="11" t="s">
        <v>547</v>
      </c>
      <c r="D516" s="11" t="s">
        <v>9</v>
      </c>
      <c r="E516" s="19">
        <v>41780</v>
      </c>
      <c r="F516" s="12">
        <v>102</v>
      </c>
      <c r="G516" s="3"/>
      <c r="H516" s="8">
        <f t="shared" ref="H516" si="725">G516*$F516</f>
        <v>0</v>
      </c>
      <c r="I516" s="3"/>
      <c r="J516" s="8">
        <f t="shared" ref="J516" si="726">I516*$F516</f>
        <v>0</v>
      </c>
      <c r="K516" s="3"/>
      <c r="L516" s="8">
        <f t="shared" si="671"/>
        <v>0</v>
      </c>
      <c r="M516" s="3"/>
      <c r="N516" s="8">
        <f t="shared" si="672"/>
        <v>0</v>
      </c>
    </row>
    <row r="517" spans="1:14" s="1" customFormat="1" x14ac:dyDescent="0.25">
      <c r="A517" s="11" t="s">
        <v>282</v>
      </c>
      <c r="B517" s="19" t="s">
        <v>697</v>
      </c>
      <c r="C517" s="11" t="s">
        <v>547</v>
      </c>
      <c r="D517" s="11" t="s">
        <v>9</v>
      </c>
      <c r="E517" s="19">
        <v>41828</v>
      </c>
      <c r="F517" s="12">
        <v>102</v>
      </c>
      <c r="G517" s="3"/>
      <c r="H517" s="8">
        <f t="shared" ref="H517" si="727">G517*$F517</f>
        <v>0</v>
      </c>
      <c r="I517" s="3"/>
      <c r="J517" s="8">
        <f t="shared" ref="J517" si="728">I517*$F517</f>
        <v>0</v>
      </c>
      <c r="K517" s="3"/>
      <c r="L517" s="8">
        <f t="shared" si="671"/>
        <v>0</v>
      </c>
      <c r="M517" s="3"/>
      <c r="N517" s="8">
        <f t="shared" si="672"/>
        <v>0</v>
      </c>
    </row>
    <row r="518" spans="1:14" s="1" customFormat="1" x14ac:dyDescent="0.25">
      <c r="A518" s="11" t="s">
        <v>282</v>
      </c>
      <c r="B518" s="19" t="s">
        <v>310</v>
      </c>
      <c r="C518" s="11" t="s">
        <v>547</v>
      </c>
      <c r="D518" s="11" t="s">
        <v>9</v>
      </c>
      <c r="E518" s="19">
        <v>40601</v>
      </c>
      <c r="F518" s="12">
        <v>102</v>
      </c>
      <c r="G518" s="3"/>
      <c r="H518" s="8">
        <f t="shared" ref="H518" si="729">G518*$F518</f>
        <v>0</v>
      </c>
      <c r="I518" s="3"/>
      <c r="J518" s="8">
        <f t="shared" ref="J518" si="730">I518*$F518</f>
        <v>0</v>
      </c>
      <c r="K518" s="3"/>
      <c r="L518" s="8">
        <f t="shared" si="671"/>
        <v>0</v>
      </c>
      <c r="M518" s="3"/>
      <c r="N518" s="8">
        <f t="shared" si="672"/>
        <v>0</v>
      </c>
    </row>
    <row r="519" spans="1:14" s="1" customFormat="1" x14ac:dyDescent="0.25">
      <c r="A519" s="11" t="s">
        <v>282</v>
      </c>
      <c r="B519" s="19" t="s">
        <v>311</v>
      </c>
      <c r="C519" s="11" t="s">
        <v>547</v>
      </c>
      <c r="D519" s="11" t="s">
        <v>9</v>
      </c>
      <c r="E519" s="19">
        <v>41383</v>
      </c>
      <c r="F519" s="12">
        <v>102</v>
      </c>
      <c r="G519" s="3"/>
      <c r="H519" s="8">
        <f t="shared" ref="H519:H520" si="731">G519*$F519</f>
        <v>0</v>
      </c>
      <c r="I519" s="3"/>
      <c r="J519" s="8">
        <f t="shared" ref="J519:J520" si="732">I519*$F519</f>
        <v>0</v>
      </c>
      <c r="K519" s="3"/>
      <c r="L519" s="8">
        <f t="shared" si="671"/>
        <v>0</v>
      </c>
      <c r="M519" s="3"/>
      <c r="N519" s="8">
        <f t="shared" si="672"/>
        <v>0</v>
      </c>
    </row>
    <row r="520" spans="1:14" s="1" customFormat="1" x14ac:dyDescent="0.25">
      <c r="A520" s="11" t="s">
        <v>554</v>
      </c>
      <c r="B520" s="19" t="s">
        <v>555</v>
      </c>
      <c r="C520" s="11" t="s">
        <v>284</v>
      </c>
      <c r="D520" s="11" t="s">
        <v>9</v>
      </c>
      <c r="E520" s="19">
        <v>41760</v>
      </c>
      <c r="F520" s="12">
        <v>102</v>
      </c>
      <c r="G520" s="3"/>
      <c r="H520" s="8">
        <f t="shared" si="731"/>
        <v>0</v>
      </c>
      <c r="I520" s="3"/>
      <c r="J520" s="8">
        <f t="shared" si="732"/>
        <v>0</v>
      </c>
      <c r="K520" s="3"/>
      <c r="L520" s="8">
        <f t="shared" si="671"/>
        <v>0</v>
      </c>
      <c r="M520" s="3"/>
      <c r="N520" s="8">
        <f t="shared" si="672"/>
        <v>0</v>
      </c>
    </row>
    <row r="521" spans="1:14" s="1" customFormat="1" x14ac:dyDescent="0.25">
      <c r="A521" s="11" t="s">
        <v>282</v>
      </c>
      <c r="B521" s="19" t="s">
        <v>312</v>
      </c>
      <c r="C521" s="11" t="s">
        <v>284</v>
      </c>
      <c r="D521" s="11" t="s">
        <v>9</v>
      </c>
      <c r="E521" s="19">
        <v>40137</v>
      </c>
      <c r="F521" s="12">
        <v>102</v>
      </c>
      <c r="G521" s="3"/>
      <c r="H521" s="8">
        <f t="shared" ref="H521" si="733">G521*$F521</f>
        <v>0</v>
      </c>
      <c r="I521" s="3"/>
      <c r="J521" s="8">
        <f t="shared" ref="J521" si="734">I521*$F521</f>
        <v>0</v>
      </c>
      <c r="K521" s="3"/>
      <c r="L521" s="8">
        <f t="shared" si="671"/>
        <v>0</v>
      </c>
      <c r="M521" s="3"/>
      <c r="N521" s="8">
        <f t="shared" si="672"/>
        <v>0</v>
      </c>
    </row>
    <row r="522" spans="1:14" s="1" customFormat="1" x14ac:dyDescent="0.25">
      <c r="A522" s="11" t="s">
        <v>282</v>
      </c>
      <c r="B522" s="19" t="s">
        <v>313</v>
      </c>
      <c r="C522" s="11" t="s">
        <v>284</v>
      </c>
      <c r="D522" s="11" t="s">
        <v>9</v>
      </c>
      <c r="E522" s="19">
        <v>40703</v>
      </c>
      <c r="F522" s="12">
        <v>102</v>
      </c>
      <c r="G522" s="3"/>
      <c r="H522" s="8">
        <f t="shared" ref="H522:H524" si="735">G522*$F522</f>
        <v>0</v>
      </c>
      <c r="I522" s="3"/>
      <c r="J522" s="8">
        <f t="shared" ref="J522:J524" si="736">I522*$F522</f>
        <v>0</v>
      </c>
      <c r="K522" s="3"/>
      <c r="L522" s="8">
        <f t="shared" si="671"/>
        <v>0</v>
      </c>
      <c r="M522" s="3"/>
      <c r="N522" s="8">
        <f t="shared" si="672"/>
        <v>0</v>
      </c>
    </row>
    <row r="523" spans="1:14" s="1" customFormat="1" x14ac:dyDescent="0.25">
      <c r="A523" s="11" t="s">
        <v>282</v>
      </c>
      <c r="B523" s="19" t="s">
        <v>556</v>
      </c>
      <c r="C523" s="11" t="s">
        <v>284</v>
      </c>
      <c r="D523" s="11" t="s">
        <v>9</v>
      </c>
      <c r="E523" s="19">
        <v>41729</v>
      </c>
      <c r="F523" s="12">
        <v>102</v>
      </c>
      <c r="G523" s="3"/>
      <c r="H523" s="8">
        <f t="shared" si="735"/>
        <v>0</v>
      </c>
      <c r="I523" s="3"/>
      <c r="J523" s="8">
        <f t="shared" si="736"/>
        <v>0</v>
      </c>
      <c r="K523" s="3"/>
      <c r="L523" s="8">
        <f t="shared" si="671"/>
        <v>0</v>
      </c>
      <c r="M523" s="3"/>
      <c r="N523" s="8">
        <f t="shared" si="672"/>
        <v>0</v>
      </c>
    </row>
    <row r="524" spans="1:14" s="1" customFormat="1" x14ac:dyDescent="0.25">
      <c r="A524" s="11" t="s">
        <v>282</v>
      </c>
      <c r="B524" s="19" t="s">
        <v>703</v>
      </c>
      <c r="C524" s="11" t="s">
        <v>284</v>
      </c>
      <c r="D524" s="11" t="s">
        <v>9</v>
      </c>
      <c r="E524" s="19">
        <v>41898</v>
      </c>
      <c r="F524" s="12">
        <v>102</v>
      </c>
      <c r="G524" s="3"/>
      <c r="H524" s="8">
        <f t="shared" si="735"/>
        <v>0</v>
      </c>
      <c r="I524" s="3"/>
      <c r="J524" s="8">
        <f t="shared" si="736"/>
        <v>0</v>
      </c>
      <c r="K524" s="3"/>
      <c r="L524" s="8">
        <f t="shared" si="671"/>
        <v>0</v>
      </c>
      <c r="M524" s="3"/>
      <c r="N524" s="8">
        <f t="shared" si="672"/>
        <v>0</v>
      </c>
    </row>
    <row r="525" spans="1:14" s="1" customFormat="1" x14ac:dyDescent="0.25">
      <c r="A525" s="11" t="s">
        <v>282</v>
      </c>
      <c r="B525" s="19" t="s">
        <v>704</v>
      </c>
      <c r="C525" s="11" t="s">
        <v>284</v>
      </c>
      <c r="D525" s="11" t="s">
        <v>9</v>
      </c>
      <c r="E525" s="19">
        <v>41899</v>
      </c>
      <c r="F525" s="12">
        <v>102</v>
      </c>
      <c r="G525" s="3"/>
      <c r="H525" s="8">
        <f t="shared" ref="H525" si="737">G525*$F525</f>
        <v>0</v>
      </c>
      <c r="I525" s="3"/>
      <c r="J525" s="8">
        <f t="shared" ref="J525" si="738">I525*$F525</f>
        <v>0</v>
      </c>
      <c r="K525" s="3"/>
      <c r="L525" s="8">
        <f t="shared" si="671"/>
        <v>0</v>
      </c>
      <c r="M525" s="3"/>
      <c r="N525" s="8">
        <f t="shared" si="672"/>
        <v>0</v>
      </c>
    </row>
    <row r="526" spans="1:14" s="1" customFormat="1" x14ac:dyDescent="0.25">
      <c r="A526" s="11" t="s">
        <v>282</v>
      </c>
      <c r="B526" s="19" t="s">
        <v>314</v>
      </c>
      <c r="C526" s="11" t="s">
        <v>284</v>
      </c>
      <c r="D526" s="11" t="s">
        <v>9</v>
      </c>
      <c r="E526" s="19">
        <v>41370</v>
      </c>
      <c r="F526" s="12">
        <v>102</v>
      </c>
      <c r="G526" s="3"/>
      <c r="H526" s="8">
        <f t="shared" ref="H526" si="739">G526*$F526</f>
        <v>0</v>
      </c>
      <c r="I526" s="3"/>
      <c r="J526" s="8">
        <f t="shared" ref="J526" si="740">I526*$F526</f>
        <v>0</v>
      </c>
      <c r="K526" s="3"/>
      <c r="L526" s="8">
        <f t="shared" si="671"/>
        <v>0</v>
      </c>
      <c r="M526" s="3"/>
      <c r="N526" s="8">
        <f t="shared" si="672"/>
        <v>0</v>
      </c>
    </row>
    <row r="527" spans="1:14" s="1" customFormat="1" x14ac:dyDescent="0.25">
      <c r="A527" s="11" t="s">
        <v>282</v>
      </c>
      <c r="B527" s="19" t="s">
        <v>315</v>
      </c>
      <c r="C527" s="11" t="s">
        <v>284</v>
      </c>
      <c r="D527" s="11" t="s">
        <v>9</v>
      </c>
      <c r="E527" s="19">
        <v>41322</v>
      </c>
      <c r="F527" s="12">
        <v>102</v>
      </c>
      <c r="G527" s="3"/>
      <c r="H527" s="8">
        <f t="shared" ref="H527" si="741">G527*$F527</f>
        <v>0</v>
      </c>
      <c r="I527" s="3"/>
      <c r="J527" s="8">
        <f t="shared" ref="J527" si="742">I527*$F527</f>
        <v>0</v>
      </c>
      <c r="K527" s="3"/>
      <c r="L527" s="8">
        <f t="shared" si="671"/>
        <v>0</v>
      </c>
      <c r="M527" s="3"/>
      <c r="N527" s="8">
        <f t="shared" si="672"/>
        <v>0</v>
      </c>
    </row>
    <row r="528" spans="1:14" s="1" customFormat="1" x14ac:dyDescent="0.25">
      <c r="A528" s="11" t="s">
        <v>282</v>
      </c>
      <c r="B528" s="19" t="s">
        <v>316</v>
      </c>
      <c r="C528" s="11" t="s">
        <v>284</v>
      </c>
      <c r="D528" s="11" t="s">
        <v>9</v>
      </c>
      <c r="E528" s="19">
        <v>40339</v>
      </c>
      <c r="F528" s="12">
        <v>102</v>
      </c>
      <c r="G528" s="3"/>
      <c r="H528" s="8">
        <f t="shared" ref="H528:H529" si="743">G528*$F528</f>
        <v>0</v>
      </c>
      <c r="I528" s="3"/>
      <c r="J528" s="8">
        <f t="shared" ref="J528:J529" si="744">I528*$F528</f>
        <v>0</v>
      </c>
      <c r="K528" s="3"/>
      <c r="L528" s="8">
        <f t="shared" si="671"/>
        <v>0</v>
      </c>
      <c r="M528" s="3"/>
      <c r="N528" s="8">
        <f t="shared" si="672"/>
        <v>0</v>
      </c>
    </row>
    <row r="529" spans="1:14" s="1" customFormat="1" x14ac:dyDescent="0.25">
      <c r="A529" s="11" t="s">
        <v>282</v>
      </c>
      <c r="B529" s="19" t="s">
        <v>557</v>
      </c>
      <c r="C529" s="11" t="s">
        <v>284</v>
      </c>
      <c r="D529" s="11" t="s">
        <v>9</v>
      </c>
      <c r="E529" s="19">
        <v>41782</v>
      </c>
      <c r="F529" s="12">
        <v>102</v>
      </c>
      <c r="G529" s="3"/>
      <c r="H529" s="8">
        <f t="shared" si="743"/>
        <v>0</v>
      </c>
      <c r="I529" s="3"/>
      <c r="J529" s="8">
        <f t="shared" si="744"/>
        <v>0</v>
      </c>
      <c r="K529" s="3"/>
      <c r="L529" s="8">
        <f t="shared" si="671"/>
        <v>0</v>
      </c>
      <c r="M529" s="3"/>
      <c r="N529" s="8">
        <f t="shared" si="672"/>
        <v>0</v>
      </c>
    </row>
    <row r="530" spans="1:14" s="1" customFormat="1" x14ac:dyDescent="0.25">
      <c r="A530" s="11" t="s">
        <v>282</v>
      </c>
      <c r="B530" s="19" t="s">
        <v>317</v>
      </c>
      <c r="C530" s="11" t="s">
        <v>284</v>
      </c>
      <c r="D530" s="11" t="s">
        <v>9</v>
      </c>
      <c r="E530" s="19">
        <v>40717</v>
      </c>
      <c r="F530" s="12">
        <v>102</v>
      </c>
      <c r="G530" s="3"/>
      <c r="H530" s="8">
        <f t="shared" ref="H530" si="745">G530*$F530</f>
        <v>0</v>
      </c>
      <c r="I530" s="3"/>
      <c r="J530" s="8">
        <f t="shared" ref="J530" si="746">I530*$F530</f>
        <v>0</v>
      </c>
      <c r="K530" s="3"/>
      <c r="L530" s="8">
        <f t="shared" si="671"/>
        <v>0</v>
      </c>
      <c r="M530" s="3"/>
      <c r="N530" s="8">
        <f t="shared" si="672"/>
        <v>0</v>
      </c>
    </row>
    <row r="531" spans="1:14" s="1" customFormat="1" x14ac:dyDescent="0.25">
      <c r="A531" s="11" t="s">
        <v>282</v>
      </c>
      <c r="B531" s="19" t="s">
        <v>318</v>
      </c>
      <c r="C531" s="11" t="s">
        <v>284</v>
      </c>
      <c r="D531" s="11" t="s">
        <v>9</v>
      </c>
      <c r="E531" s="19">
        <v>40575</v>
      </c>
      <c r="F531" s="12">
        <v>102</v>
      </c>
      <c r="G531" s="3"/>
      <c r="H531" s="8">
        <f t="shared" ref="H531" si="747">G531*$F531</f>
        <v>0</v>
      </c>
      <c r="I531" s="3"/>
      <c r="J531" s="8">
        <f t="shared" ref="J531" si="748">I531*$F531</f>
        <v>0</v>
      </c>
      <c r="K531" s="3"/>
      <c r="L531" s="8">
        <f t="shared" si="671"/>
        <v>0</v>
      </c>
      <c r="M531" s="3"/>
      <c r="N531" s="8">
        <f t="shared" si="672"/>
        <v>0</v>
      </c>
    </row>
    <row r="532" spans="1:14" s="1" customFormat="1" x14ac:dyDescent="0.25">
      <c r="A532" s="11" t="s">
        <v>282</v>
      </c>
      <c r="B532" s="19" t="s">
        <v>558</v>
      </c>
      <c r="C532" s="11" t="s">
        <v>284</v>
      </c>
      <c r="D532" s="11" t="s">
        <v>9</v>
      </c>
      <c r="E532" s="19">
        <v>41401</v>
      </c>
      <c r="F532" s="12">
        <v>102</v>
      </c>
      <c r="G532" s="3"/>
      <c r="H532" s="8">
        <f t="shared" ref="H532" si="749">G532*$F532</f>
        <v>0</v>
      </c>
      <c r="I532" s="3"/>
      <c r="J532" s="8">
        <f t="shared" ref="J532" si="750">I532*$F532</f>
        <v>0</v>
      </c>
      <c r="K532" s="3"/>
      <c r="L532" s="8">
        <f t="shared" si="671"/>
        <v>0</v>
      </c>
      <c r="M532" s="3"/>
      <c r="N532" s="8">
        <f t="shared" si="672"/>
        <v>0</v>
      </c>
    </row>
    <row r="533" spans="1:14" s="1" customFormat="1" x14ac:dyDescent="0.25">
      <c r="A533" s="11" t="s">
        <v>282</v>
      </c>
      <c r="B533" s="19" t="s">
        <v>559</v>
      </c>
      <c r="C533" s="11" t="s">
        <v>284</v>
      </c>
      <c r="D533" s="11" t="s">
        <v>9</v>
      </c>
      <c r="E533" s="19">
        <v>41660</v>
      </c>
      <c r="F533" s="12">
        <v>102</v>
      </c>
      <c r="G533" s="3"/>
      <c r="H533" s="8">
        <f t="shared" ref="H533" si="751">G533*$F533</f>
        <v>0</v>
      </c>
      <c r="I533" s="3"/>
      <c r="J533" s="8">
        <f t="shared" ref="J533" si="752">I533*$F533</f>
        <v>0</v>
      </c>
      <c r="K533" s="3"/>
      <c r="L533" s="8">
        <f t="shared" si="671"/>
        <v>0</v>
      </c>
      <c r="M533" s="3"/>
      <c r="N533" s="8">
        <f t="shared" si="672"/>
        <v>0</v>
      </c>
    </row>
    <row r="534" spans="1:14" s="1" customFormat="1" x14ac:dyDescent="0.25">
      <c r="A534" s="11" t="s">
        <v>282</v>
      </c>
      <c r="B534" s="19" t="s">
        <v>319</v>
      </c>
      <c r="C534" s="11" t="s">
        <v>284</v>
      </c>
      <c r="D534" s="11" t="s">
        <v>9</v>
      </c>
      <c r="E534" s="19">
        <v>41400</v>
      </c>
      <c r="F534" s="12">
        <v>102</v>
      </c>
      <c r="G534" s="3"/>
      <c r="H534" s="8">
        <f t="shared" ref="H534" si="753">G534*$F534</f>
        <v>0</v>
      </c>
      <c r="I534" s="3"/>
      <c r="J534" s="8">
        <f t="shared" ref="J534" si="754">I534*$F534</f>
        <v>0</v>
      </c>
      <c r="K534" s="3"/>
      <c r="L534" s="8">
        <f t="shared" si="671"/>
        <v>0</v>
      </c>
      <c r="M534" s="3"/>
      <c r="N534" s="8">
        <f t="shared" si="672"/>
        <v>0</v>
      </c>
    </row>
    <row r="535" spans="1:14" s="1" customFormat="1" x14ac:dyDescent="0.25">
      <c r="A535" s="11" t="s">
        <v>282</v>
      </c>
      <c r="B535" s="19" t="s">
        <v>320</v>
      </c>
      <c r="C535" s="11" t="s">
        <v>284</v>
      </c>
      <c r="D535" s="11" t="s">
        <v>9</v>
      </c>
      <c r="E535" s="19">
        <v>41732</v>
      </c>
      <c r="F535" s="12">
        <v>102</v>
      </c>
      <c r="G535" s="3"/>
      <c r="H535" s="8">
        <f t="shared" ref="H535" si="755">G535*$F535</f>
        <v>0</v>
      </c>
      <c r="I535" s="3"/>
      <c r="J535" s="8">
        <f t="shared" ref="J535" si="756">I535*$F535</f>
        <v>0</v>
      </c>
      <c r="K535" s="3"/>
      <c r="L535" s="8">
        <f t="shared" si="671"/>
        <v>0</v>
      </c>
      <c r="M535" s="3"/>
      <c r="N535" s="8">
        <f t="shared" si="672"/>
        <v>0</v>
      </c>
    </row>
    <row r="536" spans="1:14" s="1" customFormat="1" x14ac:dyDescent="0.25">
      <c r="A536" s="11" t="s">
        <v>282</v>
      </c>
      <c r="B536" s="19" t="s">
        <v>553</v>
      </c>
      <c r="C536" s="11" t="s">
        <v>284</v>
      </c>
      <c r="D536" s="11" t="s">
        <v>9</v>
      </c>
      <c r="E536" s="19">
        <v>41707</v>
      </c>
      <c r="F536" s="12">
        <v>102</v>
      </c>
      <c r="G536" s="3"/>
      <c r="H536" s="8">
        <f t="shared" ref="H536" si="757">G536*$F536</f>
        <v>0</v>
      </c>
      <c r="I536" s="3"/>
      <c r="J536" s="8">
        <f t="shared" ref="J536" si="758">I536*$F536</f>
        <v>0</v>
      </c>
      <c r="K536" s="3"/>
      <c r="L536" s="8">
        <f t="shared" si="671"/>
        <v>0</v>
      </c>
      <c r="M536" s="3"/>
      <c r="N536" s="8">
        <f t="shared" si="672"/>
        <v>0</v>
      </c>
    </row>
    <row r="537" spans="1:14" s="1" customFormat="1" x14ac:dyDescent="0.25">
      <c r="A537" s="11" t="s">
        <v>282</v>
      </c>
      <c r="B537" s="19" t="s">
        <v>321</v>
      </c>
      <c r="C537" s="11" t="s">
        <v>284</v>
      </c>
      <c r="D537" s="11" t="s">
        <v>9</v>
      </c>
      <c r="E537" s="19">
        <v>41726</v>
      </c>
      <c r="F537" s="12">
        <v>102</v>
      </c>
      <c r="G537" s="3"/>
      <c r="H537" s="8">
        <f t="shared" ref="H537" si="759">G537*$F537</f>
        <v>0</v>
      </c>
      <c r="I537" s="3"/>
      <c r="J537" s="8">
        <f t="shared" ref="J537" si="760">I537*$F537</f>
        <v>0</v>
      </c>
      <c r="K537" s="3"/>
      <c r="L537" s="8">
        <f t="shared" si="671"/>
        <v>0</v>
      </c>
      <c r="M537" s="3"/>
      <c r="N537" s="8">
        <f t="shared" si="672"/>
        <v>0</v>
      </c>
    </row>
    <row r="538" spans="1:14" s="1" customFormat="1" x14ac:dyDescent="0.25">
      <c r="A538" s="11" t="s">
        <v>282</v>
      </c>
      <c r="B538" s="19" t="s">
        <v>702</v>
      </c>
      <c r="C538" s="11" t="s">
        <v>284</v>
      </c>
      <c r="D538" s="11" t="s">
        <v>9</v>
      </c>
      <c r="E538" s="19">
        <v>42081</v>
      </c>
      <c r="F538" s="12">
        <v>102</v>
      </c>
      <c r="G538" s="3"/>
      <c r="H538" s="8">
        <f t="shared" ref="H538" si="761">G538*$F538</f>
        <v>0</v>
      </c>
      <c r="I538" s="3"/>
      <c r="J538" s="8">
        <f t="shared" ref="J538" si="762">I538*$F538</f>
        <v>0</v>
      </c>
      <c r="K538" s="3"/>
      <c r="L538" s="8">
        <f t="shared" ref="L538" si="763">K538*$F538</f>
        <v>0</v>
      </c>
      <c r="M538" s="3"/>
      <c r="N538" s="8">
        <f t="shared" ref="N538" si="764">M538*$F538</f>
        <v>0</v>
      </c>
    </row>
    <row r="539" spans="1:14" s="1" customFormat="1" x14ac:dyDescent="0.25">
      <c r="A539" s="11" t="s">
        <v>282</v>
      </c>
      <c r="B539" s="19" t="s">
        <v>322</v>
      </c>
      <c r="C539" s="11" t="s">
        <v>284</v>
      </c>
      <c r="D539" s="11" t="s">
        <v>9</v>
      </c>
      <c r="E539" s="19">
        <v>41710</v>
      </c>
      <c r="F539" s="12">
        <v>102</v>
      </c>
      <c r="G539" s="3"/>
      <c r="H539" s="8">
        <f t="shared" ref="H539" si="765">G539*$F539</f>
        <v>0</v>
      </c>
      <c r="I539" s="3"/>
      <c r="J539" s="8">
        <f t="shared" ref="J539" si="766">I539*$F539</f>
        <v>0</v>
      </c>
      <c r="K539" s="3"/>
      <c r="L539" s="8">
        <f t="shared" si="671"/>
        <v>0</v>
      </c>
      <c r="M539" s="3"/>
      <c r="N539" s="8">
        <f t="shared" si="672"/>
        <v>0</v>
      </c>
    </row>
    <row r="540" spans="1:14" s="1" customFormat="1" x14ac:dyDescent="0.25">
      <c r="A540" s="11" t="s">
        <v>282</v>
      </c>
      <c r="B540" s="19" t="s">
        <v>323</v>
      </c>
      <c r="C540" s="11" t="s">
        <v>284</v>
      </c>
      <c r="D540" s="11" t="s">
        <v>9</v>
      </c>
      <c r="E540" s="19">
        <v>41708</v>
      </c>
      <c r="F540" s="12">
        <v>102</v>
      </c>
      <c r="G540" s="3"/>
      <c r="H540" s="8">
        <f t="shared" ref="H540" si="767">G540*$F540</f>
        <v>0</v>
      </c>
      <c r="I540" s="3"/>
      <c r="J540" s="8">
        <f t="shared" ref="J540" si="768">I540*$F540</f>
        <v>0</v>
      </c>
      <c r="K540" s="3"/>
      <c r="L540" s="8">
        <f t="shared" si="671"/>
        <v>0</v>
      </c>
      <c r="M540" s="3"/>
      <c r="N540" s="8">
        <f t="shared" si="672"/>
        <v>0</v>
      </c>
    </row>
    <row r="541" spans="1:14" s="1" customFormat="1" x14ac:dyDescent="0.25">
      <c r="A541" s="11" t="s">
        <v>282</v>
      </c>
      <c r="B541" s="19" t="s">
        <v>324</v>
      </c>
      <c r="C541" s="11" t="s">
        <v>547</v>
      </c>
      <c r="D541" s="11" t="s">
        <v>9</v>
      </c>
      <c r="E541" s="19">
        <v>41474</v>
      </c>
      <c r="F541" s="12">
        <v>102</v>
      </c>
      <c r="G541" s="3"/>
      <c r="H541" s="8">
        <f t="shared" ref="H541" si="769">G541*$F541</f>
        <v>0</v>
      </c>
      <c r="I541" s="3"/>
      <c r="J541" s="8">
        <f t="shared" ref="J541" si="770">I541*$F541</f>
        <v>0</v>
      </c>
      <c r="K541" s="3"/>
      <c r="L541" s="8">
        <f t="shared" si="671"/>
        <v>0</v>
      </c>
      <c r="M541" s="3"/>
      <c r="N541" s="8">
        <f t="shared" si="672"/>
        <v>0</v>
      </c>
    </row>
    <row r="542" spans="1:14" s="1" customFormat="1" x14ac:dyDescent="0.25">
      <c r="A542" s="11" t="s">
        <v>282</v>
      </c>
      <c r="B542" s="19" t="s">
        <v>325</v>
      </c>
      <c r="C542" s="11" t="s">
        <v>547</v>
      </c>
      <c r="D542" s="11" t="s">
        <v>9</v>
      </c>
      <c r="E542" s="19">
        <v>40166</v>
      </c>
      <c r="F542" s="12">
        <v>102</v>
      </c>
      <c r="G542" s="3"/>
      <c r="H542" s="8">
        <f t="shared" ref="H542" si="771">G542*$F542</f>
        <v>0</v>
      </c>
      <c r="I542" s="3"/>
      <c r="J542" s="8">
        <f t="shared" ref="J542" si="772">I542*$F542</f>
        <v>0</v>
      </c>
      <c r="K542" s="3"/>
      <c r="L542" s="8">
        <f t="shared" si="671"/>
        <v>0</v>
      </c>
      <c r="M542" s="3"/>
      <c r="N542" s="8">
        <f t="shared" si="672"/>
        <v>0</v>
      </c>
    </row>
    <row r="543" spans="1:14" s="1" customFormat="1" x14ac:dyDescent="0.25">
      <c r="A543" s="11" t="s">
        <v>282</v>
      </c>
      <c r="B543" s="19" t="s">
        <v>326</v>
      </c>
      <c r="C543" s="11" t="s">
        <v>547</v>
      </c>
      <c r="D543" s="11" t="s">
        <v>9</v>
      </c>
      <c r="E543" s="19">
        <v>40586</v>
      </c>
      <c r="F543" s="12">
        <v>102</v>
      </c>
      <c r="G543" s="3"/>
      <c r="H543" s="8">
        <f t="shared" ref="H543" si="773">G543*$F543</f>
        <v>0</v>
      </c>
      <c r="I543" s="3"/>
      <c r="J543" s="8">
        <f t="shared" ref="J543" si="774">I543*$F543</f>
        <v>0</v>
      </c>
      <c r="K543" s="3"/>
      <c r="L543" s="8">
        <f t="shared" si="671"/>
        <v>0</v>
      </c>
      <c r="M543" s="3"/>
      <c r="N543" s="8">
        <f t="shared" si="672"/>
        <v>0</v>
      </c>
    </row>
    <row r="544" spans="1:14" s="1" customFormat="1" x14ac:dyDescent="0.25">
      <c r="A544" s="11" t="s">
        <v>282</v>
      </c>
      <c r="B544" s="19" t="s">
        <v>327</v>
      </c>
      <c r="C544" s="11" t="s">
        <v>547</v>
      </c>
      <c r="D544" s="11" t="s">
        <v>9</v>
      </c>
      <c r="E544" s="19">
        <v>41572</v>
      </c>
      <c r="F544" s="12">
        <v>102</v>
      </c>
      <c r="G544" s="3"/>
      <c r="H544" s="8">
        <f t="shared" ref="H544" si="775">G544*$F544</f>
        <v>0</v>
      </c>
      <c r="I544" s="3"/>
      <c r="J544" s="8">
        <f t="shared" ref="J544" si="776">I544*$F544</f>
        <v>0</v>
      </c>
      <c r="K544" s="3"/>
      <c r="L544" s="8">
        <f t="shared" si="671"/>
        <v>0</v>
      </c>
      <c r="M544" s="3"/>
      <c r="N544" s="8">
        <f t="shared" si="672"/>
        <v>0</v>
      </c>
    </row>
    <row r="545" spans="1:14" s="1" customFormat="1" x14ac:dyDescent="0.25">
      <c r="A545" s="11" t="s">
        <v>282</v>
      </c>
      <c r="B545" s="19" t="s">
        <v>328</v>
      </c>
      <c r="C545" s="11" t="s">
        <v>547</v>
      </c>
      <c r="D545" s="11" t="s">
        <v>9</v>
      </c>
      <c r="E545" s="19">
        <v>41390</v>
      </c>
      <c r="F545" s="12">
        <v>102</v>
      </c>
      <c r="G545" s="3"/>
      <c r="H545" s="8">
        <f t="shared" ref="H545" si="777">G545*$F545</f>
        <v>0</v>
      </c>
      <c r="I545" s="3"/>
      <c r="J545" s="8">
        <f t="shared" ref="J545" si="778">I545*$F545</f>
        <v>0</v>
      </c>
      <c r="K545" s="3"/>
      <c r="L545" s="8">
        <f t="shared" si="671"/>
        <v>0</v>
      </c>
      <c r="M545" s="3"/>
      <c r="N545" s="8">
        <f t="shared" si="672"/>
        <v>0</v>
      </c>
    </row>
    <row r="546" spans="1:14" s="1" customFormat="1" x14ac:dyDescent="0.25">
      <c r="A546" s="11" t="s">
        <v>282</v>
      </c>
      <c r="B546" s="19" t="s">
        <v>329</v>
      </c>
      <c r="C546" s="11" t="s">
        <v>547</v>
      </c>
      <c r="D546" s="11" t="s">
        <v>9</v>
      </c>
      <c r="E546" s="19">
        <v>40521</v>
      </c>
      <c r="F546" s="12">
        <v>102</v>
      </c>
      <c r="G546" s="3"/>
      <c r="H546" s="8">
        <f t="shared" ref="H546" si="779">G546*$F546</f>
        <v>0</v>
      </c>
      <c r="I546" s="3"/>
      <c r="J546" s="8">
        <f t="shared" ref="J546" si="780">I546*$F546</f>
        <v>0</v>
      </c>
      <c r="K546" s="3"/>
      <c r="L546" s="8">
        <f t="shared" si="671"/>
        <v>0</v>
      </c>
      <c r="M546" s="3"/>
      <c r="N546" s="8">
        <f t="shared" si="672"/>
        <v>0</v>
      </c>
    </row>
    <row r="547" spans="1:14" s="1" customFormat="1" x14ac:dyDescent="0.25">
      <c r="A547" s="11" t="s">
        <v>282</v>
      </c>
      <c r="B547" s="19" t="s">
        <v>330</v>
      </c>
      <c r="C547" s="11" t="s">
        <v>547</v>
      </c>
      <c r="D547" s="11" t="s">
        <v>9</v>
      </c>
      <c r="E547" s="19">
        <v>41441</v>
      </c>
      <c r="F547" s="12">
        <v>102</v>
      </c>
      <c r="G547" s="3"/>
      <c r="H547" s="8">
        <f t="shared" ref="H547" si="781">G547*$F547</f>
        <v>0</v>
      </c>
      <c r="I547" s="3"/>
      <c r="J547" s="8">
        <f t="shared" ref="J547" si="782">I547*$F547</f>
        <v>0</v>
      </c>
      <c r="K547" s="3"/>
      <c r="L547" s="8">
        <f t="shared" si="671"/>
        <v>0</v>
      </c>
      <c r="M547" s="3"/>
      <c r="N547" s="8">
        <f t="shared" si="672"/>
        <v>0</v>
      </c>
    </row>
    <row r="548" spans="1:14" s="1" customFormat="1" x14ac:dyDescent="0.25">
      <c r="A548" s="11" t="s">
        <v>282</v>
      </c>
      <c r="B548" s="19" t="s">
        <v>331</v>
      </c>
      <c r="C548" s="11" t="s">
        <v>547</v>
      </c>
      <c r="D548" s="11" t="s">
        <v>9</v>
      </c>
      <c r="E548" s="19">
        <v>41643</v>
      </c>
      <c r="F548" s="12">
        <v>102</v>
      </c>
      <c r="G548" s="3"/>
      <c r="H548" s="8">
        <f t="shared" ref="H548" si="783">G548*$F548</f>
        <v>0</v>
      </c>
      <c r="I548" s="3"/>
      <c r="J548" s="8">
        <f t="shared" ref="J548" si="784">I548*$F548</f>
        <v>0</v>
      </c>
      <c r="K548" s="3"/>
      <c r="L548" s="8">
        <f t="shared" si="671"/>
        <v>0</v>
      </c>
      <c r="M548" s="3"/>
      <c r="N548" s="8">
        <f t="shared" si="672"/>
        <v>0</v>
      </c>
    </row>
    <row r="549" spans="1:14" s="1" customFormat="1" x14ac:dyDescent="0.25">
      <c r="A549" s="11" t="s">
        <v>282</v>
      </c>
      <c r="B549" s="19" t="s">
        <v>332</v>
      </c>
      <c r="C549" s="11" t="s">
        <v>547</v>
      </c>
      <c r="D549" s="11" t="s">
        <v>9</v>
      </c>
      <c r="E549" s="19">
        <v>41546</v>
      </c>
      <c r="F549" s="12">
        <v>102</v>
      </c>
      <c r="G549" s="3"/>
      <c r="H549" s="8">
        <f t="shared" ref="H549" si="785">G549*$F549</f>
        <v>0</v>
      </c>
      <c r="I549" s="3"/>
      <c r="J549" s="8">
        <f t="shared" ref="J549" si="786">I549*$F549</f>
        <v>0</v>
      </c>
      <c r="K549" s="3"/>
      <c r="L549" s="8">
        <f t="shared" si="671"/>
        <v>0</v>
      </c>
      <c r="M549" s="3"/>
      <c r="N549" s="8">
        <f t="shared" si="672"/>
        <v>0</v>
      </c>
    </row>
    <row r="550" spans="1:14" s="1" customFormat="1" x14ac:dyDescent="0.25">
      <c r="A550" s="11" t="s">
        <v>282</v>
      </c>
      <c r="B550" s="19" t="s">
        <v>333</v>
      </c>
      <c r="C550" s="11" t="s">
        <v>547</v>
      </c>
      <c r="D550" s="11" t="s">
        <v>9</v>
      </c>
      <c r="E550" s="19">
        <v>40677</v>
      </c>
      <c r="F550" s="12">
        <v>102</v>
      </c>
      <c r="G550" s="3"/>
      <c r="H550" s="8">
        <f t="shared" ref="H550" si="787">G550*$F550</f>
        <v>0</v>
      </c>
      <c r="I550" s="3"/>
      <c r="J550" s="8">
        <f t="shared" ref="J550" si="788">I550*$F550</f>
        <v>0</v>
      </c>
      <c r="K550" s="3"/>
      <c r="L550" s="8">
        <f t="shared" si="671"/>
        <v>0</v>
      </c>
      <c r="M550" s="3"/>
      <c r="N550" s="8">
        <f t="shared" si="672"/>
        <v>0</v>
      </c>
    </row>
    <row r="551" spans="1:14" s="1" customFormat="1" x14ac:dyDescent="0.25">
      <c r="A551" s="11" t="s">
        <v>282</v>
      </c>
      <c r="B551" s="19" t="s">
        <v>334</v>
      </c>
      <c r="C551" s="11" t="s">
        <v>547</v>
      </c>
      <c r="D551" s="11" t="s">
        <v>9</v>
      </c>
      <c r="E551" s="19">
        <v>40467</v>
      </c>
      <c r="F551" s="12">
        <v>102</v>
      </c>
      <c r="G551" s="3"/>
      <c r="H551" s="8">
        <f t="shared" ref="H551" si="789">G551*$F551</f>
        <v>0</v>
      </c>
      <c r="I551" s="3"/>
      <c r="J551" s="8">
        <f t="shared" ref="J551" si="790">I551*$F551</f>
        <v>0</v>
      </c>
      <c r="K551" s="3"/>
      <c r="L551" s="8">
        <f t="shared" ref="L551:L560" si="791">K551*$F551</f>
        <v>0</v>
      </c>
      <c r="M551" s="3"/>
      <c r="N551" s="8">
        <f t="shared" ref="N551:N560" si="792">M551*$F551</f>
        <v>0</v>
      </c>
    </row>
    <row r="552" spans="1:14" s="1" customFormat="1" x14ac:dyDescent="0.25">
      <c r="A552" s="11" t="s">
        <v>282</v>
      </c>
      <c r="B552" s="19" t="s">
        <v>335</v>
      </c>
      <c r="C552" s="11" t="s">
        <v>547</v>
      </c>
      <c r="D552" s="11" t="s">
        <v>9</v>
      </c>
      <c r="E552" s="19">
        <v>40685</v>
      </c>
      <c r="F552" s="12">
        <v>102</v>
      </c>
      <c r="G552" s="3"/>
      <c r="H552" s="8">
        <f t="shared" ref="H552:H553" si="793">G552*$F552</f>
        <v>0</v>
      </c>
      <c r="I552" s="3"/>
      <c r="J552" s="8">
        <f t="shared" ref="J552:J553" si="794">I552*$F552</f>
        <v>0</v>
      </c>
      <c r="K552" s="3"/>
      <c r="L552" s="8">
        <f t="shared" si="791"/>
        <v>0</v>
      </c>
      <c r="M552" s="3"/>
      <c r="N552" s="8">
        <f t="shared" si="792"/>
        <v>0</v>
      </c>
    </row>
    <row r="553" spans="1:14" s="1" customFormat="1" x14ac:dyDescent="0.25">
      <c r="A553" s="11" t="s">
        <v>282</v>
      </c>
      <c r="B553" s="19" t="s">
        <v>701</v>
      </c>
      <c r="C553" s="11" t="s">
        <v>547</v>
      </c>
      <c r="D553" s="11" t="s">
        <v>9</v>
      </c>
      <c r="E553" s="19">
        <v>41998</v>
      </c>
      <c r="F553" s="12">
        <v>102</v>
      </c>
      <c r="G553" s="3"/>
      <c r="H553" s="8">
        <f t="shared" si="793"/>
        <v>0</v>
      </c>
      <c r="I553" s="3"/>
      <c r="J553" s="8">
        <f t="shared" si="794"/>
        <v>0</v>
      </c>
      <c r="K553" s="3"/>
      <c r="L553" s="8">
        <f t="shared" si="791"/>
        <v>0</v>
      </c>
      <c r="M553" s="3"/>
      <c r="N553" s="8">
        <f t="shared" si="792"/>
        <v>0</v>
      </c>
    </row>
    <row r="554" spans="1:14" s="1" customFormat="1" x14ac:dyDescent="0.25">
      <c r="A554" s="11" t="s">
        <v>282</v>
      </c>
      <c r="B554" s="19" t="s">
        <v>336</v>
      </c>
      <c r="C554" s="11" t="s">
        <v>547</v>
      </c>
      <c r="D554" s="11" t="s">
        <v>9</v>
      </c>
      <c r="E554" s="19">
        <v>40658</v>
      </c>
      <c r="F554" s="12">
        <v>102</v>
      </c>
      <c r="G554" s="3"/>
      <c r="H554" s="8">
        <f t="shared" ref="H554" si="795">G554*$F554</f>
        <v>0</v>
      </c>
      <c r="I554" s="3"/>
      <c r="J554" s="8">
        <f t="shared" ref="J554" si="796">I554*$F554</f>
        <v>0</v>
      </c>
      <c r="K554" s="3"/>
      <c r="L554" s="8">
        <f t="shared" si="791"/>
        <v>0</v>
      </c>
      <c r="M554" s="3"/>
      <c r="N554" s="8">
        <f t="shared" si="792"/>
        <v>0</v>
      </c>
    </row>
    <row r="555" spans="1:14" s="1" customFormat="1" x14ac:dyDescent="0.25">
      <c r="A555" s="11" t="s">
        <v>282</v>
      </c>
      <c r="B555" s="19" t="s">
        <v>337</v>
      </c>
      <c r="C555" s="11" t="s">
        <v>547</v>
      </c>
      <c r="D555" s="11" t="s">
        <v>9</v>
      </c>
      <c r="E555" s="19">
        <v>40848</v>
      </c>
      <c r="F555" s="12">
        <v>102</v>
      </c>
      <c r="G555" s="3"/>
      <c r="H555" s="8">
        <f t="shared" ref="H555" si="797">G555*$F555</f>
        <v>0</v>
      </c>
      <c r="I555" s="3"/>
      <c r="J555" s="8">
        <f t="shared" ref="J555" si="798">I555*$F555</f>
        <v>0</v>
      </c>
      <c r="K555" s="3"/>
      <c r="L555" s="8">
        <f t="shared" si="791"/>
        <v>0</v>
      </c>
      <c r="M555" s="3"/>
      <c r="N555" s="8">
        <f t="shared" si="792"/>
        <v>0</v>
      </c>
    </row>
    <row r="556" spans="1:14" s="1" customFormat="1" x14ac:dyDescent="0.25">
      <c r="A556" s="11" t="s">
        <v>282</v>
      </c>
      <c r="B556" s="19" t="s">
        <v>338</v>
      </c>
      <c r="C556" s="11" t="s">
        <v>547</v>
      </c>
      <c r="D556" s="11" t="s">
        <v>9</v>
      </c>
      <c r="E556" s="19">
        <v>40594</v>
      </c>
      <c r="F556" s="12">
        <v>102</v>
      </c>
      <c r="G556" s="3"/>
      <c r="H556" s="8">
        <f t="shared" ref="H556" si="799">G556*$F556</f>
        <v>0</v>
      </c>
      <c r="I556" s="3"/>
      <c r="J556" s="8">
        <f t="shared" ref="J556" si="800">I556*$F556</f>
        <v>0</v>
      </c>
      <c r="K556" s="3"/>
      <c r="L556" s="8">
        <f t="shared" si="791"/>
        <v>0</v>
      </c>
      <c r="M556" s="3"/>
      <c r="N556" s="8">
        <f t="shared" si="792"/>
        <v>0</v>
      </c>
    </row>
    <row r="557" spans="1:14" s="1" customFormat="1" x14ac:dyDescent="0.25">
      <c r="A557" s="11" t="s">
        <v>282</v>
      </c>
      <c r="B557" s="19" t="s">
        <v>339</v>
      </c>
      <c r="C557" s="11" t="s">
        <v>547</v>
      </c>
      <c r="D557" s="11" t="s">
        <v>9</v>
      </c>
      <c r="E557" s="19">
        <v>41554</v>
      </c>
      <c r="F557" s="12">
        <v>102</v>
      </c>
      <c r="G557" s="3"/>
      <c r="H557" s="8">
        <f t="shared" ref="H557" si="801">G557*$F557</f>
        <v>0</v>
      </c>
      <c r="I557" s="3"/>
      <c r="J557" s="8">
        <f t="shared" ref="J557" si="802">I557*$F557</f>
        <v>0</v>
      </c>
      <c r="K557" s="3"/>
      <c r="L557" s="8">
        <f t="shared" si="791"/>
        <v>0</v>
      </c>
      <c r="M557" s="3"/>
      <c r="N557" s="8">
        <f t="shared" si="792"/>
        <v>0</v>
      </c>
    </row>
    <row r="558" spans="1:14" s="1" customFormat="1" x14ac:dyDescent="0.25">
      <c r="A558" s="11" t="s">
        <v>282</v>
      </c>
      <c r="B558" s="19" t="s">
        <v>698</v>
      </c>
      <c r="C558" s="11" t="s">
        <v>547</v>
      </c>
      <c r="D558" s="11" t="s">
        <v>9</v>
      </c>
      <c r="E558" s="19">
        <v>41996</v>
      </c>
      <c r="F558" s="12">
        <v>102</v>
      </c>
      <c r="G558" s="3"/>
      <c r="H558" s="8">
        <f t="shared" ref="H558:H559" si="803">G558*$F558</f>
        <v>0</v>
      </c>
      <c r="I558" s="3"/>
      <c r="J558" s="8">
        <f t="shared" ref="J558:J559" si="804">I558*$F558</f>
        <v>0</v>
      </c>
      <c r="K558" s="3"/>
      <c r="L558" s="8">
        <f t="shared" ref="L558:L559" si="805">K558*$F558</f>
        <v>0</v>
      </c>
      <c r="M558" s="3"/>
      <c r="N558" s="8">
        <f t="shared" ref="N558:N559" si="806">M558*$F558</f>
        <v>0</v>
      </c>
    </row>
    <row r="559" spans="1:14" s="1" customFormat="1" x14ac:dyDescent="0.25">
      <c r="A559" s="11" t="s">
        <v>282</v>
      </c>
      <c r="B559" s="19" t="s">
        <v>699</v>
      </c>
      <c r="C559" s="11" t="s">
        <v>547</v>
      </c>
      <c r="D559" s="11" t="s">
        <v>9</v>
      </c>
      <c r="E559" s="19">
        <v>42093</v>
      </c>
      <c r="F559" s="12">
        <v>102</v>
      </c>
      <c r="G559" s="3"/>
      <c r="H559" s="8">
        <f t="shared" si="803"/>
        <v>0</v>
      </c>
      <c r="I559" s="3"/>
      <c r="J559" s="8">
        <f t="shared" si="804"/>
        <v>0</v>
      </c>
      <c r="K559" s="3"/>
      <c r="L559" s="8">
        <f t="shared" si="805"/>
        <v>0</v>
      </c>
      <c r="M559" s="3"/>
      <c r="N559" s="8">
        <f t="shared" si="806"/>
        <v>0</v>
      </c>
    </row>
    <row r="560" spans="1:14" s="1" customFormat="1" x14ac:dyDescent="0.25">
      <c r="A560" s="11" t="s">
        <v>282</v>
      </c>
      <c r="B560" s="19" t="s">
        <v>700</v>
      </c>
      <c r="C560" s="11" t="s">
        <v>547</v>
      </c>
      <c r="D560" s="11" t="s">
        <v>9</v>
      </c>
      <c r="E560" s="19">
        <v>42076</v>
      </c>
      <c r="F560" s="12">
        <v>102</v>
      </c>
      <c r="G560" s="3"/>
      <c r="H560" s="8">
        <f t="shared" ref="H560" si="807">G560*$F560</f>
        <v>0</v>
      </c>
      <c r="I560" s="3"/>
      <c r="J560" s="8">
        <f t="shared" ref="J560" si="808">I560*$F560</f>
        <v>0</v>
      </c>
      <c r="K560" s="3"/>
      <c r="L560" s="8">
        <f t="shared" si="791"/>
        <v>0</v>
      </c>
      <c r="M560" s="3"/>
      <c r="N560" s="8">
        <f t="shared" si="792"/>
        <v>0</v>
      </c>
    </row>
    <row r="561" spans="1:15" s="13" customFormat="1" x14ac:dyDescent="0.25">
      <c r="F561" s="13" t="s">
        <v>438</v>
      </c>
      <c r="G561" s="8">
        <f>H561</f>
        <v>0</v>
      </c>
      <c r="H561" s="8">
        <f>SUM(H483:H560)</f>
        <v>0</v>
      </c>
      <c r="I561" s="8">
        <f>J561</f>
        <v>0</v>
      </c>
      <c r="J561" s="8">
        <f>SUM(J483:J560)</f>
        <v>0</v>
      </c>
      <c r="K561" s="8">
        <f>L561</f>
        <v>0</v>
      </c>
      <c r="L561" s="8">
        <f>SUM(L483:L560)</f>
        <v>0</v>
      </c>
      <c r="M561" s="8">
        <f>N561</f>
        <v>0</v>
      </c>
      <c r="N561" s="8">
        <f>SUM(N483:N560)</f>
        <v>0</v>
      </c>
      <c r="O561" s="9">
        <f>SUM(G561+I561+K561+M561)</f>
        <v>0</v>
      </c>
    </row>
    <row r="562" spans="1:15" s="1" customFormat="1" x14ac:dyDescent="0.25">
      <c r="A562" s="11" t="s">
        <v>340</v>
      </c>
      <c r="B562" s="19" t="s">
        <v>341</v>
      </c>
      <c r="C562" s="11" t="s">
        <v>342</v>
      </c>
      <c r="D562" s="11" t="s">
        <v>9</v>
      </c>
      <c r="E562" s="19">
        <v>72590</v>
      </c>
      <c r="F562" s="12">
        <v>83</v>
      </c>
      <c r="G562" s="2"/>
      <c r="H562" s="8">
        <f>G562*$F562</f>
        <v>0</v>
      </c>
      <c r="I562" s="2"/>
      <c r="J562" s="8">
        <f>I562*$F562</f>
        <v>0</v>
      </c>
      <c r="K562" s="2"/>
      <c r="L562" s="8">
        <f>K562*$F562</f>
        <v>0</v>
      </c>
      <c r="M562" s="2"/>
      <c r="N562" s="8">
        <f>M562*$F562</f>
        <v>0</v>
      </c>
    </row>
    <row r="563" spans="1:15" s="13" customFormat="1" x14ac:dyDescent="0.25">
      <c r="F563" s="13" t="s">
        <v>438</v>
      </c>
      <c r="G563" s="8">
        <f>H563</f>
        <v>0</v>
      </c>
      <c r="H563" s="8">
        <f>SUM(H562:H562)</f>
        <v>0</v>
      </c>
      <c r="I563" s="8">
        <f>J563</f>
        <v>0</v>
      </c>
      <c r="J563" s="8">
        <f>SUM(J562:J562)</f>
        <v>0</v>
      </c>
      <c r="K563" s="8">
        <f>L563</f>
        <v>0</v>
      </c>
      <c r="L563" s="8">
        <f>SUM(L562:L562)</f>
        <v>0</v>
      </c>
      <c r="M563" s="8">
        <f>N563</f>
        <v>0</v>
      </c>
      <c r="N563" s="8">
        <f>SUM(N562:N562)</f>
        <v>0</v>
      </c>
      <c r="O563" s="9">
        <f>SUM(G563+I563+K563+M563)</f>
        <v>0</v>
      </c>
    </row>
    <row r="564" spans="1:15" s="1" customFormat="1" x14ac:dyDescent="0.25">
      <c r="A564" s="11" t="s">
        <v>343</v>
      </c>
      <c r="B564" s="19" t="s">
        <v>705</v>
      </c>
      <c r="C564" s="11" t="s">
        <v>284</v>
      </c>
      <c r="D564" s="11" t="s">
        <v>9</v>
      </c>
      <c r="E564" s="19">
        <v>72754</v>
      </c>
      <c r="F564" s="12">
        <v>125</v>
      </c>
      <c r="G564" s="3"/>
      <c r="H564" s="8">
        <f t="shared" ref="H564" si="809">G564*$F564</f>
        <v>0</v>
      </c>
      <c r="I564" s="3"/>
      <c r="J564" s="8">
        <f t="shared" ref="J564" si="810">I564*$F564</f>
        <v>0</v>
      </c>
      <c r="K564" s="3"/>
      <c r="L564" s="8">
        <f t="shared" ref="L564:L573" si="811">K564*$F564</f>
        <v>0</v>
      </c>
      <c r="M564" s="3"/>
      <c r="N564" s="8">
        <f t="shared" ref="N564:N573" si="812">M564*$F564</f>
        <v>0</v>
      </c>
    </row>
    <row r="565" spans="1:15" s="1" customFormat="1" x14ac:dyDescent="0.25">
      <c r="A565" s="11" t="s">
        <v>343</v>
      </c>
      <c r="B565" s="19" t="s">
        <v>344</v>
      </c>
      <c r="C565" s="11" t="s">
        <v>284</v>
      </c>
      <c r="D565" s="11" t="s">
        <v>9</v>
      </c>
      <c r="E565" s="19">
        <v>72737</v>
      </c>
      <c r="F565" s="12">
        <v>125</v>
      </c>
      <c r="G565" s="3"/>
      <c r="H565" s="8">
        <f t="shared" ref="H565" si="813">G565*$F565</f>
        <v>0</v>
      </c>
      <c r="I565" s="3"/>
      <c r="J565" s="8">
        <f t="shared" ref="J565" si="814">I565*$F565</f>
        <v>0</v>
      </c>
      <c r="K565" s="3"/>
      <c r="L565" s="8">
        <f t="shared" si="811"/>
        <v>0</v>
      </c>
      <c r="M565" s="3"/>
      <c r="N565" s="8">
        <f t="shared" si="812"/>
        <v>0</v>
      </c>
    </row>
    <row r="566" spans="1:15" s="1" customFormat="1" x14ac:dyDescent="0.25">
      <c r="A566" s="11" t="s">
        <v>343</v>
      </c>
      <c r="B566" s="19" t="s">
        <v>345</v>
      </c>
      <c r="C566" s="11" t="s">
        <v>284</v>
      </c>
      <c r="D566" s="11" t="s">
        <v>9</v>
      </c>
      <c r="E566" s="19">
        <v>72739</v>
      </c>
      <c r="F566" s="12">
        <v>125</v>
      </c>
      <c r="G566" s="3"/>
      <c r="H566" s="8">
        <f t="shared" ref="H566" si="815">G566*$F566</f>
        <v>0</v>
      </c>
      <c r="I566" s="3"/>
      <c r="J566" s="8">
        <f t="shared" ref="J566" si="816">I566*$F566</f>
        <v>0</v>
      </c>
      <c r="K566" s="3"/>
      <c r="L566" s="8">
        <f t="shared" si="811"/>
        <v>0</v>
      </c>
      <c r="M566" s="3"/>
      <c r="N566" s="8">
        <f t="shared" si="812"/>
        <v>0</v>
      </c>
    </row>
    <row r="567" spans="1:15" s="1" customFormat="1" x14ac:dyDescent="0.25">
      <c r="A567" s="11" t="s">
        <v>343</v>
      </c>
      <c r="B567" s="19" t="s">
        <v>706</v>
      </c>
      <c r="C567" s="11" t="s">
        <v>284</v>
      </c>
      <c r="D567" s="11" t="s">
        <v>9</v>
      </c>
      <c r="E567" s="19">
        <v>63150</v>
      </c>
      <c r="F567" s="12">
        <v>125</v>
      </c>
      <c r="G567" s="3"/>
      <c r="H567" s="8">
        <f t="shared" ref="H567" si="817">G567*$F567</f>
        <v>0</v>
      </c>
      <c r="I567" s="3"/>
      <c r="J567" s="8">
        <f t="shared" ref="J567" si="818">I567*$F567</f>
        <v>0</v>
      </c>
      <c r="K567" s="3"/>
      <c r="L567" s="8">
        <f t="shared" si="811"/>
        <v>0</v>
      </c>
      <c r="M567" s="3"/>
      <c r="N567" s="8">
        <f t="shared" si="812"/>
        <v>0</v>
      </c>
    </row>
    <row r="568" spans="1:15" s="1" customFormat="1" x14ac:dyDescent="0.25">
      <c r="A568" s="11" t="s">
        <v>343</v>
      </c>
      <c r="B568" s="19" t="s">
        <v>346</v>
      </c>
      <c r="C568" s="11" t="s">
        <v>284</v>
      </c>
      <c r="D568" s="11" t="s">
        <v>9</v>
      </c>
      <c r="E568" s="19">
        <v>72732</v>
      </c>
      <c r="F568" s="12">
        <v>125</v>
      </c>
      <c r="G568" s="3"/>
      <c r="H568" s="8">
        <f t="shared" ref="H568" si="819">G568*$F568</f>
        <v>0</v>
      </c>
      <c r="I568" s="3"/>
      <c r="J568" s="8">
        <f t="shared" ref="J568" si="820">I568*$F568</f>
        <v>0</v>
      </c>
      <c r="K568" s="3"/>
      <c r="L568" s="8">
        <f t="shared" si="811"/>
        <v>0</v>
      </c>
      <c r="M568" s="3"/>
      <c r="N568" s="8">
        <f t="shared" si="812"/>
        <v>0</v>
      </c>
    </row>
    <row r="569" spans="1:15" s="1" customFormat="1" x14ac:dyDescent="0.25">
      <c r="A569" s="11" t="s">
        <v>343</v>
      </c>
      <c r="B569" s="19" t="s">
        <v>347</v>
      </c>
      <c r="C569" s="11" t="s">
        <v>284</v>
      </c>
      <c r="D569" s="11" t="s">
        <v>9</v>
      </c>
      <c r="E569" s="19">
        <v>72740</v>
      </c>
      <c r="F569" s="12">
        <v>125</v>
      </c>
      <c r="G569" s="3"/>
      <c r="H569" s="8">
        <f t="shared" ref="H569" si="821">G569*$F569</f>
        <v>0</v>
      </c>
      <c r="I569" s="3"/>
      <c r="J569" s="8">
        <f t="shared" ref="J569" si="822">I569*$F569</f>
        <v>0</v>
      </c>
      <c r="K569" s="3"/>
      <c r="L569" s="8">
        <f t="shared" si="811"/>
        <v>0</v>
      </c>
      <c r="M569" s="3"/>
      <c r="N569" s="8">
        <f t="shared" si="812"/>
        <v>0</v>
      </c>
    </row>
    <row r="570" spans="1:15" s="1" customFormat="1" x14ac:dyDescent="0.25">
      <c r="A570" s="11" t="s">
        <v>343</v>
      </c>
      <c r="B570" s="19" t="s">
        <v>348</v>
      </c>
      <c r="C570" s="11" t="s">
        <v>284</v>
      </c>
      <c r="D570" s="11" t="s">
        <v>9</v>
      </c>
      <c r="E570" s="19">
        <v>72214</v>
      </c>
      <c r="F570" s="12">
        <v>125</v>
      </c>
      <c r="G570" s="3"/>
      <c r="H570" s="8">
        <f t="shared" ref="H570" si="823">G570*$F570</f>
        <v>0</v>
      </c>
      <c r="I570" s="3"/>
      <c r="J570" s="8">
        <f t="shared" ref="J570" si="824">I570*$F570</f>
        <v>0</v>
      </c>
      <c r="K570" s="3"/>
      <c r="L570" s="8">
        <f t="shared" si="811"/>
        <v>0</v>
      </c>
      <c r="M570" s="3"/>
      <c r="N570" s="8">
        <f t="shared" si="812"/>
        <v>0</v>
      </c>
    </row>
    <row r="571" spans="1:15" s="1" customFormat="1" x14ac:dyDescent="0.25">
      <c r="A571" s="11" t="s">
        <v>343</v>
      </c>
      <c r="B571" s="19" t="s">
        <v>349</v>
      </c>
      <c r="C571" s="11" t="s">
        <v>284</v>
      </c>
      <c r="D571" s="11" t="s">
        <v>9</v>
      </c>
      <c r="E571" s="19">
        <v>72217</v>
      </c>
      <c r="F571" s="12">
        <v>125</v>
      </c>
      <c r="G571" s="3"/>
      <c r="H571" s="8">
        <f t="shared" ref="H571" si="825">G571*$F571</f>
        <v>0</v>
      </c>
      <c r="I571" s="3"/>
      <c r="J571" s="8">
        <f t="shared" ref="J571" si="826">I571*$F571</f>
        <v>0</v>
      </c>
      <c r="K571" s="3"/>
      <c r="L571" s="8">
        <f t="shared" si="811"/>
        <v>0</v>
      </c>
      <c r="M571" s="3"/>
      <c r="N571" s="8">
        <f t="shared" si="812"/>
        <v>0</v>
      </c>
    </row>
    <row r="572" spans="1:15" s="1" customFormat="1" x14ac:dyDescent="0.25">
      <c r="A572" s="11" t="s">
        <v>343</v>
      </c>
      <c r="B572" s="19" t="s">
        <v>350</v>
      </c>
      <c r="C572" s="11" t="s">
        <v>284</v>
      </c>
      <c r="D572" s="11" t="s">
        <v>9</v>
      </c>
      <c r="E572" s="19">
        <v>72213</v>
      </c>
      <c r="F572" s="12">
        <v>125</v>
      </c>
      <c r="G572" s="3"/>
      <c r="H572" s="8">
        <f t="shared" ref="H572:H573" si="827">G572*$F572</f>
        <v>0</v>
      </c>
      <c r="I572" s="3"/>
      <c r="J572" s="8">
        <f t="shared" ref="J572:J573" si="828">I572*$F572</f>
        <v>0</v>
      </c>
      <c r="K572" s="3"/>
      <c r="L572" s="8">
        <f t="shared" si="811"/>
        <v>0</v>
      </c>
      <c r="M572" s="3"/>
      <c r="N572" s="8">
        <f t="shared" si="812"/>
        <v>0</v>
      </c>
    </row>
    <row r="573" spans="1:15" s="1" customFormat="1" x14ac:dyDescent="0.25">
      <c r="A573" s="11" t="s">
        <v>343</v>
      </c>
      <c r="B573" s="19" t="s">
        <v>707</v>
      </c>
      <c r="C573" s="11" t="s">
        <v>284</v>
      </c>
      <c r="D573" s="11" t="s">
        <v>9</v>
      </c>
      <c r="E573" s="19">
        <v>63156</v>
      </c>
      <c r="F573" s="12">
        <v>125</v>
      </c>
      <c r="G573" s="3"/>
      <c r="H573" s="8">
        <f t="shared" si="827"/>
        <v>0</v>
      </c>
      <c r="I573" s="3"/>
      <c r="J573" s="8">
        <f t="shared" si="828"/>
        <v>0</v>
      </c>
      <c r="K573" s="3"/>
      <c r="L573" s="8">
        <f t="shared" si="811"/>
        <v>0</v>
      </c>
      <c r="M573" s="3"/>
      <c r="N573" s="8">
        <f t="shared" si="812"/>
        <v>0</v>
      </c>
    </row>
    <row r="574" spans="1:15" s="13" customFormat="1" x14ac:dyDescent="0.25">
      <c r="F574" s="13" t="s">
        <v>438</v>
      </c>
      <c r="G574" s="8">
        <f>H574</f>
        <v>0</v>
      </c>
      <c r="H574" s="8">
        <f>SUM(H564:H573)</f>
        <v>0</v>
      </c>
      <c r="I574" s="8">
        <f>J574</f>
        <v>0</v>
      </c>
      <c r="J574" s="8">
        <f>SUM(J564:J573)</f>
        <v>0</v>
      </c>
      <c r="K574" s="8">
        <f>L574</f>
        <v>0</v>
      </c>
      <c r="L574" s="8">
        <f>SUM(L564:L573)</f>
        <v>0</v>
      </c>
      <c r="M574" s="8">
        <f>N574</f>
        <v>0</v>
      </c>
      <c r="N574" s="8">
        <f>SUM(N564:N573)</f>
        <v>0</v>
      </c>
      <c r="O574" s="9">
        <f>SUM(G574+I574+K574+M574)</f>
        <v>0</v>
      </c>
    </row>
    <row r="575" spans="1:15" s="1" customFormat="1" x14ac:dyDescent="0.25">
      <c r="A575" s="11" t="s">
        <v>351</v>
      </c>
      <c r="B575" s="19" t="s">
        <v>352</v>
      </c>
      <c r="C575" s="11" t="s">
        <v>284</v>
      </c>
      <c r="D575" s="11" t="s">
        <v>9</v>
      </c>
      <c r="E575" s="19">
        <v>72825</v>
      </c>
      <c r="F575" s="12">
        <v>178</v>
      </c>
      <c r="G575" s="2"/>
      <c r="H575" s="8">
        <f>G575*$F575</f>
        <v>0</v>
      </c>
      <c r="I575" s="2"/>
      <c r="J575" s="8">
        <f>I575*$F575</f>
        <v>0</v>
      </c>
      <c r="K575" s="2"/>
      <c r="L575" s="8">
        <f>K575*$F575</f>
        <v>0</v>
      </c>
      <c r="M575" s="2"/>
      <c r="N575" s="8">
        <f>M575*$F575</f>
        <v>0</v>
      </c>
    </row>
    <row r="576" spans="1:15" s="1" customFormat="1" x14ac:dyDescent="0.25">
      <c r="A576" s="11" t="s">
        <v>351</v>
      </c>
      <c r="B576" s="19" t="s">
        <v>560</v>
      </c>
      <c r="C576" s="11" t="s">
        <v>284</v>
      </c>
      <c r="D576" s="11" t="s">
        <v>9</v>
      </c>
      <c r="E576" s="19">
        <v>72838</v>
      </c>
      <c r="F576" s="12">
        <v>178</v>
      </c>
      <c r="G576" s="3"/>
      <c r="H576" s="8">
        <f t="shared" ref="H576" si="829">G576*$F576</f>
        <v>0</v>
      </c>
      <c r="I576" s="3"/>
      <c r="J576" s="8">
        <f t="shared" ref="J576" si="830">I576*$F576</f>
        <v>0</v>
      </c>
      <c r="K576" s="3"/>
      <c r="L576" s="8">
        <f t="shared" ref="L576:L577" si="831">K576*$F576</f>
        <v>0</v>
      </c>
      <c r="M576" s="3"/>
      <c r="N576" s="8">
        <f t="shared" ref="N576:N577" si="832">M576*$F576</f>
        <v>0</v>
      </c>
    </row>
    <row r="577" spans="1:15" s="1" customFormat="1" x14ac:dyDescent="0.25">
      <c r="A577" s="11" t="s">
        <v>351</v>
      </c>
      <c r="B577" s="19" t="s">
        <v>353</v>
      </c>
      <c r="C577" s="11" t="s">
        <v>284</v>
      </c>
      <c r="D577" s="11" t="s">
        <v>9</v>
      </c>
      <c r="E577" s="19">
        <v>72832</v>
      </c>
      <c r="F577" s="12">
        <v>178</v>
      </c>
      <c r="G577" s="3"/>
      <c r="H577" s="8">
        <f t="shared" ref="H577" si="833">G577*$F577</f>
        <v>0</v>
      </c>
      <c r="I577" s="3"/>
      <c r="J577" s="8">
        <f t="shared" ref="J577" si="834">I577*$F577</f>
        <v>0</v>
      </c>
      <c r="K577" s="3"/>
      <c r="L577" s="8">
        <f t="shared" si="831"/>
        <v>0</v>
      </c>
      <c r="M577" s="3"/>
      <c r="N577" s="8">
        <f t="shared" si="832"/>
        <v>0</v>
      </c>
    </row>
    <row r="578" spans="1:15" s="13" customFormat="1" x14ac:dyDescent="0.25">
      <c r="F578" s="13" t="s">
        <v>438</v>
      </c>
      <c r="G578" s="8">
        <f>H578</f>
        <v>0</v>
      </c>
      <c r="H578" s="8">
        <f>SUM(H575:H577)</f>
        <v>0</v>
      </c>
      <c r="I578" s="8">
        <f>J578</f>
        <v>0</v>
      </c>
      <c r="J578" s="8">
        <f>SUM(J575:J577)</f>
        <v>0</v>
      </c>
      <c r="K578" s="8">
        <f>L578</f>
        <v>0</v>
      </c>
      <c r="L578" s="8">
        <f>SUM(L575:L577)</f>
        <v>0</v>
      </c>
      <c r="M578" s="8">
        <f>N578</f>
        <v>0</v>
      </c>
      <c r="N578" s="8">
        <f>SUM(N575:N577)</f>
        <v>0</v>
      </c>
      <c r="O578" s="9">
        <f>SUM(G578+I578+K578+M578)</f>
        <v>0</v>
      </c>
    </row>
    <row r="579" spans="1:15" s="1" customFormat="1" x14ac:dyDescent="0.25">
      <c r="A579" s="11" t="s">
        <v>354</v>
      </c>
      <c r="B579" s="19" t="s">
        <v>561</v>
      </c>
      <c r="C579" s="11" t="s">
        <v>355</v>
      </c>
      <c r="D579" s="11" t="s">
        <v>9</v>
      </c>
      <c r="E579" s="19">
        <v>72972</v>
      </c>
      <c r="F579" s="12">
        <v>125</v>
      </c>
      <c r="G579" s="3"/>
      <c r="H579" s="8">
        <f t="shared" ref="H579" si="835">G579*$F579</f>
        <v>0</v>
      </c>
      <c r="I579" s="3"/>
      <c r="J579" s="8">
        <f t="shared" ref="J579" si="836">I579*$F579</f>
        <v>0</v>
      </c>
      <c r="K579" s="3"/>
      <c r="L579" s="8">
        <f t="shared" ref="L579:L580" si="837">K579*$F579</f>
        <v>0</v>
      </c>
      <c r="M579" s="3"/>
      <c r="N579" s="8">
        <f t="shared" ref="N579:N580" si="838">M579*$F579</f>
        <v>0</v>
      </c>
    </row>
    <row r="580" spans="1:15" s="1" customFormat="1" x14ac:dyDescent="0.25">
      <c r="A580" s="11" t="s">
        <v>354</v>
      </c>
      <c r="B580" s="19" t="s">
        <v>712</v>
      </c>
      <c r="C580" s="11" t="s">
        <v>355</v>
      </c>
      <c r="D580" s="11" t="s">
        <v>9</v>
      </c>
      <c r="E580" s="19">
        <v>72986</v>
      </c>
      <c r="F580" s="12">
        <v>125</v>
      </c>
      <c r="G580" s="3"/>
      <c r="H580" s="8">
        <f t="shared" ref="H580:H585" si="839">G580*$F580</f>
        <v>0</v>
      </c>
      <c r="I580" s="3"/>
      <c r="J580" s="8">
        <f t="shared" ref="J580:J585" si="840">I580*$F580</f>
        <v>0</v>
      </c>
      <c r="K580" s="3"/>
      <c r="L580" s="8">
        <f t="shared" si="837"/>
        <v>0</v>
      </c>
      <c r="M580" s="3"/>
      <c r="N580" s="8">
        <f t="shared" si="838"/>
        <v>0</v>
      </c>
    </row>
    <row r="581" spans="1:15" s="1" customFormat="1" x14ac:dyDescent="0.25">
      <c r="A581" s="11" t="s">
        <v>354</v>
      </c>
      <c r="B581" s="19" t="s">
        <v>713</v>
      </c>
      <c r="C581" s="11" t="s">
        <v>355</v>
      </c>
      <c r="D581" s="11" t="s">
        <v>9</v>
      </c>
      <c r="E581" s="19">
        <v>72984</v>
      </c>
      <c r="F581" s="12">
        <v>125</v>
      </c>
      <c r="G581" s="3"/>
      <c r="H581" s="8">
        <f t="shared" si="839"/>
        <v>0</v>
      </c>
      <c r="I581" s="3"/>
      <c r="J581" s="8">
        <f t="shared" si="840"/>
        <v>0</v>
      </c>
      <c r="K581" s="3"/>
      <c r="L581" s="8">
        <f t="shared" ref="L581:L585" si="841">K581*$F581</f>
        <v>0</v>
      </c>
      <c r="M581" s="3"/>
      <c r="N581" s="8">
        <f t="shared" ref="N581:N585" si="842">M581*$F581</f>
        <v>0</v>
      </c>
    </row>
    <row r="582" spans="1:15" s="1" customFormat="1" x14ac:dyDescent="0.25">
      <c r="A582" s="11"/>
      <c r="B582" s="19"/>
      <c r="C582" s="11"/>
      <c r="D582" s="11"/>
      <c r="E582" s="19"/>
      <c r="F582" s="13" t="s">
        <v>438</v>
      </c>
      <c r="G582" s="8">
        <f>H582</f>
        <v>0</v>
      </c>
      <c r="H582" s="8">
        <f>SUM(H579:H581)</f>
        <v>0</v>
      </c>
      <c r="I582" s="8">
        <f>J582</f>
        <v>0</v>
      </c>
      <c r="J582" s="8">
        <f>SUM(J579:J581)</f>
        <v>0</v>
      </c>
      <c r="K582" s="8">
        <f>L582</f>
        <v>0</v>
      </c>
      <c r="L582" s="8">
        <f>SUM(L579:L581)</f>
        <v>0</v>
      </c>
      <c r="M582" s="8">
        <f>N582</f>
        <v>0</v>
      </c>
      <c r="N582" s="8">
        <f>SUM(N579:N581)</f>
        <v>0</v>
      </c>
      <c r="O582" s="9">
        <f>SUM(G582+I582+K582+M582)</f>
        <v>0</v>
      </c>
    </row>
    <row r="583" spans="1:15" s="1" customFormat="1" x14ac:dyDescent="0.25">
      <c r="A583" s="11" t="s">
        <v>708</v>
      </c>
      <c r="B583" s="19" t="s">
        <v>709</v>
      </c>
      <c r="C583" s="16" t="s">
        <v>711</v>
      </c>
      <c r="D583" s="11" t="s">
        <v>9</v>
      </c>
      <c r="E583" s="19">
        <v>87125</v>
      </c>
      <c r="F583" s="12">
        <v>125</v>
      </c>
      <c r="G583" s="3"/>
      <c r="H583" s="8">
        <f t="shared" si="839"/>
        <v>0</v>
      </c>
      <c r="I583" s="3"/>
      <c r="J583" s="8">
        <f t="shared" si="840"/>
        <v>0</v>
      </c>
      <c r="K583" s="3"/>
      <c r="L583" s="8">
        <f t="shared" si="841"/>
        <v>0</v>
      </c>
      <c r="M583" s="3"/>
      <c r="N583" s="8">
        <f t="shared" si="842"/>
        <v>0</v>
      </c>
    </row>
    <row r="584" spans="1:15" s="1" customFormat="1" x14ac:dyDescent="0.25">
      <c r="A584" s="11" t="s">
        <v>708</v>
      </c>
      <c r="B584" s="19" t="s">
        <v>710</v>
      </c>
      <c r="C584" s="16" t="s">
        <v>711</v>
      </c>
      <c r="D584" s="11" t="s">
        <v>9</v>
      </c>
      <c r="E584" s="19">
        <v>87124</v>
      </c>
      <c r="F584" s="12">
        <v>125</v>
      </c>
      <c r="G584" s="3"/>
      <c r="H584" s="8">
        <f t="shared" si="839"/>
        <v>0</v>
      </c>
      <c r="I584" s="3"/>
      <c r="J584" s="8">
        <f t="shared" si="840"/>
        <v>0</v>
      </c>
      <c r="K584" s="3"/>
      <c r="L584" s="8">
        <f t="shared" si="841"/>
        <v>0</v>
      </c>
      <c r="M584" s="3"/>
      <c r="N584" s="8">
        <f t="shared" si="842"/>
        <v>0</v>
      </c>
    </row>
    <row r="585" spans="1:15" s="1" customFormat="1" x14ac:dyDescent="0.25">
      <c r="A585" s="11" t="s">
        <v>708</v>
      </c>
      <c r="B585" s="19" t="s">
        <v>709</v>
      </c>
      <c r="C585" s="16" t="s">
        <v>711</v>
      </c>
      <c r="D585" s="11" t="s">
        <v>9</v>
      </c>
      <c r="E585" s="19">
        <v>87119</v>
      </c>
      <c r="F585" s="12">
        <v>125</v>
      </c>
      <c r="G585" s="3"/>
      <c r="H585" s="8">
        <f t="shared" si="839"/>
        <v>0</v>
      </c>
      <c r="I585" s="3"/>
      <c r="J585" s="8">
        <f t="shared" si="840"/>
        <v>0</v>
      </c>
      <c r="K585" s="3"/>
      <c r="L585" s="8">
        <f t="shared" si="841"/>
        <v>0</v>
      </c>
      <c r="M585" s="3"/>
      <c r="N585" s="8">
        <f t="shared" si="842"/>
        <v>0</v>
      </c>
    </row>
    <row r="586" spans="1:15" s="1" customFormat="1" x14ac:dyDescent="0.25">
      <c r="A586" s="11"/>
      <c r="B586" s="19"/>
      <c r="C586" s="16"/>
      <c r="D586" s="11"/>
      <c r="E586" s="19"/>
      <c r="F586" s="13" t="s">
        <v>438</v>
      </c>
      <c r="G586" s="8">
        <f>H586</f>
        <v>0</v>
      </c>
      <c r="H586" s="8">
        <f>SUM(H583:H585)</f>
        <v>0</v>
      </c>
      <c r="I586" s="8">
        <f>J586</f>
        <v>0</v>
      </c>
      <c r="J586" s="8">
        <f>SUM(J583:J585)</f>
        <v>0</v>
      </c>
      <c r="K586" s="8">
        <f>L586</f>
        <v>0</v>
      </c>
      <c r="L586" s="8">
        <f>SUM(L583:L585)</f>
        <v>0</v>
      </c>
      <c r="M586" s="8">
        <f>N586</f>
        <v>0</v>
      </c>
      <c r="N586" s="8">
        <f>SUM(N583:N585)</f>
        <v>0</v>
      </c>
      <c r="O586" s="9">
        <f>SUM(G586+I586+K586+M586)</f>
        <v>0</v>
      </c>
    </row>
    <row r="587" spans="1:15" s="1" customFormat="1" x14ac:dyDescent="0.25">
      <c r="A587" s="11" t="s">
        <v>714</v>
      </c>
      <c r="B587" s="19" t="s">
        <v>716</v>
      </c>
      <c r="C587" s="16" t="s">
        <v>715</v>
      </c>
      <c r="D587" s="11" t="s">
        <v>9</v>
      </c>
      <c r="E587" s="19">
        <v>74334</v>
      </c>
      <c r="F587" s="12">
        <v>83</v>
      </c>
      <c r="G587" s="3"/>
      <c r="H587" s="8">
        <f t="shared" ref="H587" si="843">G587*$F587</f>
        <v>0</v>
      </c>
      <c r="I587" s="3"/>
      <c r="J587" s="8">
        <f t="shared" ref="J587" si="844">I587*$F587</f>
        <v>0</v>
      </c>
      <c r="K587" s="3"/>
      <c r="L587" s="8">
        <f t="shared" ref="L587" si="845">K587*$F587</f>
        <v>0</v>
      </c>
      <c r="M587" s="3"/>
      <c r="N587" s="8">
        <f t="shared" ref="N587" si="846">M587*$F587</f>
        <v>0</v>
      </c>
    </row>
    <row r="588" spans="1:15" s="1" customFormat="1" x14ac:dyDescent="0.25">
      <c r="A588" s="11" t="s">
        <v>714</v>
      </c>
      <c r="B588" s="19" t="s">
        <v>717</v>
      </c>
      <c r="C588" s="16" t="s">
        <v>715</v>
      </c>
      <c r="D588" s="11" t="s">
        <v>9</v>
      </c>
      <c r="E588" s="19">
        <v>74332</v>
      </c>
      <c r="F588" s="12">
        <v>83</v>
      </c>
      <c r="G588" s="3"/>
      <c r="H588" s="8">
        <f t="shared" ref="H588:H597" si="847">G588*$F588</f>
        <v>0</v>
      </c>
      <c r="I588" s="3"/>
      <c r="J588" s="8">
        <f t="shared" ref="J588:J597" si="848">I588*$F588</f>
        <v>0</v>
      </c>
      <c r="K588" s="3"/>
      <c r="L588" s="8">
        <f t="shared" ref="L588:L597" si="849">K588*$F588</f>
        <v>0</v>
      </c>
      <c r="M588" s="3"/>
      <c r="N588" s="8">
        <f t="shared" ref="N588:N597" si="850">M588*$F588</f>
        <v>0</v>
      </c>
    </row>
    <row r="589" spans="1:15" s="1" customFormat="1" x14ac:dyDescent="0.25">
      <c r="A589" s="11" t="s">
        <v>714</v>
      </c>
      <c r="B589" s="19" t="s">
        <v>718</v>
      </c>
      <c r="C589" s="16" t="s">
        <v>715</v>
      </c>
      <c r="D589" s="11" t="s">
        <v>9</v>
      </c>
      <c r="E589" s="19">
        <v>74338</v>
      </c>
      <c r="F589" s="12">
        <v>83</v>
      </c>
      <c r="G589" s="3"/>
      <c r="H589" s="8">
        <f t="shared" si="847"/>
        <v>0</v>
      </c>
      <c r="I589" s="3"/>
      <c r="J589" s="8">
        <f t="shared" si="848"/>
        <v>0</v>
      </c>
      <c r="K589" s="3"/>
      <c r="L589" s="8">
        <f t="shared" si="849"/>
        <v>0</v>
      </c>
      <c r="M589" s="3"/>
      <c r="N589" s="8">
        <f t="shared" si="850"/>
        <v>0</v>
      </c>
    </row>
    <row r="590" spans="1:15" s="1" customFormat="1" x14ac:dyDescent="0.25">
      <c r="A590" s="11" t="s">
        <v>714</v>
      </c>
      <c r="B590" s="19" t="s">
        <v>719</v>
      </c>
      <c r="C590" s="16" t="s">
        <v>715</v>
      </c>
      <c r="D590" s="11" t="s">
        <v>9</v>
      </c>
      <c r="E590" s="19">
        <v>74349</v>
      </c>
      <c r="F590" s="12">
        <v>83</v>
      </c>
      <c r="G590" s="3"/>
      <c r="H590" s="8">
        <f t="shared" si="847"/>
        <v>0</v>
      </c>
      <c r="I590" s="3"/>
      <c r="J590" s="8">
        <f t="shared" si="848"/>
        <v>0</v>
      </c>
      <c r="K590" s="3"/>
      <c r="L590" s="8">
        <f t="shared" si="849"/>
        <v>0</v>
      </c>
      <c r="M590" s="3"/>
      <c r="N590" s="8">
        <f t="shared" si="850"/>
        <v>0</v>
      </c>
    </row>
    <row r="591" spans="1:15" s="1" customFormat="1" x14ac:dyDescent="0.25">
      <c r="A591" s="11" t="s">
        <v>714</v>
      </c>
      <c r="B591" s="19" t="s">
        <v>720</v>
      </c>
      <c r="C591" s="16" t="s">
        <v>715</v>
      </c>
      <c r="D591" s="11" t="s">
        <v>9</v>
      </c>
      <c r="E591" s="19">
        <v>74341</v>
      </c>
      <c r="F591" s="12">
        <v>83</v>
      </c>
      <c r="G591" s="3"/>
      <c r="H591" s="8">
        <f t="shared" si="847"/>
        <v>0</v>
      </c>
      <c r="I591" s="3"/>
      <c r="J591" s="8">
        <f t="shared" si="848"/>
        <v>0</v>
      </c>
      <c r="K591" s="3"/>
      <c r="L591" s="8">
        <f t="shared" si="849"/>
        <v>0</v>
      </c>
      <c r="M591" s="3"/>
      <c r="N591" s="8">
        <f t="shared" si="850"/>
        <v>0</v>
      </c>
    </row>
    <row r="592" spans="1:15" s="1" customFormat="1" x14ac:dyDescent="0.25">
      <c r="A592" s="11" t="s">
        <v>714</v>
      </c>
      <c r="B592" s="19" t="s">
        <v>721</v>
      </c>
      <c r="C592" s="16" t="s">
        <v>715</v>
      </c>
      <c r="D592" s="11" t="s">
        <v>9</v>
      </c>
      <c r="E592" s="19">
        <v>74345</v>
      </c>
      <c r="F592" s="12">
        <v>83</v>
      </c>
      <c r="G592" s="3"/>
      <c r="H592" s="8">
        <f t="shared" si="847"/>
        <v>0</v>
      </c>
      <c r="I592" s="3"/>
      <c r="J592" s="8">
        <f t="shared" si="848"/>
        <v>0</v>
      </c>
      <c r="K592" s="3"/>
      <c r="L592" s="8">
        <f t="shared" si="849"/>
        <v>0</v>
      </c>
      <c r="M592" s="3"/>
      <c r="N592" s="8">
        <f t="shared" si="850"/>
        <v>0</v>
      </c>
    </row>
    <row r="593" spans="1:15" s="1" customFormat="1" x14ac:dyDescent="0.25">
      <c r="A593" s="11" t="s">
        <v>714</v>
      </c>
      <c r="B593" s="19" t="s">
        <v>722</v>
      </c>
      <c r="C593" s="16" t="s">
        <v>715</v>
      </c>
      <c r="D593" s="11" t="s">
        <v>9</v>
      </c>
      <c r="E593" s="19">
        <v>74367</v>
      </c>
      <c r="F593" s="12">
        <v>83</v>
      </c>
      <c r="G593" s="3"/>
      <c r="H593" s="8">
        <f t="shared" si="847"/>
        <v>0</v>
      </c>
      <c r="I593" s="3"/>
      <c r="J593" s="8">
        <f t="shared" si="848"/>
        <v>0</v>
      </c>
      <c r="K593" s="3"/>
      <c r="L593" s="8">
        <f t="shared" si="849"/>
        <v>0</v>
      </c>
      <c r="M593" s="3"/>
      <c r="N593" s="8">
        <f t="shared" si="850"/>
        <v>0</v>
      </c>
    </row>
    <row r="594" spans="1:15" s="1" customFormat="1" x14ac:dyDescent="0.25">
      <c r="A594" s="11" t="s">
        <v>714</v>
      </c>
      <c r="B594" s="19" t="s">
        <v>724</v>
      </c>
      <c r="C594" s="16" t="s">
        <v>715</v>
      </c>
      <c r="D594" s="11" t="s">
        <v>9</v>
      </c>
      <c r="E594" s="19">
        <v>74351</v>
      </c>
      <c r="F594" s="12">
        <v>83</v>
      </c>
      <c r="G594" s="3"/>
      <c r="H594" s="8">
        <f t="shared" si="847"/>
        <v>0</v>
      </c>
      <c r="I594" s="3"/>
      <c r="J594" s="8">
        <f t="shared" si="848"/>
        <v>0</v>
      </c>
      <c r="K594" s="3"/>
      <c r="L594" s="8">
        <f t="shared" si="849"/>
        <v>0</v>
      </c>
      <c r="M594" s="3"/>
      <c r="N594" s="8">
        <f t="shared" si="850"/>
        <v>0</v>
      </c>
    </row>
    <row r="595" spans="1:15" s="1" customFormat="1" x14ac:dyDescent="0.25">
      <c r="A595" s="11" t="s">
        <v>714</v>
      </c>
      <c r="B595" s="19" t="s">
        <v>723</v>
      </c>
      <c r="C595" s="16" t="s">
        <v>715</v>
      </c>
      <c r="D595" s="11" t="s">
        <v>9</v>
      </c>
      <c r="E595" s="19">
        <v>74363</v>
      </c>
      <c r="F595" s="12">
        <v>83</v>
      </c>
      <c r="G595" s="3"/>
      <c r="H595" s="8">
        <f t="shared" si="847"/>
        <v>0</v>
      </c>
      <c r="I595" s="3"/>
      <c r="J595" s="8">
        <f t="shared" si="848"/>
        <v>0</v>
      </c>
      <c r="K595" s="3"/>
      <c r="L595" s="8">
        <f t="shared" si="849"/>
        <v>0</v>
      </c>
      <c r="M595" s="3"/>
      <c r="N595" s="8">
        <f t="shared" si="850"/>
        <v>0</v>
      </c>
    </row>
    <row r="596" spans="1:15" s="1" customFormat="1" x14ac:dyDescent="0.25">
      <c r="A596" s="11" t="s">
        <v>714</v>
      </c>
      <c r="B596" s="19" t="s">
        <v>725</v>
      </c>
      <c r="C596" s="16" t="s">
        <v>715</v>
      </c>
      <c r="D596" s="11" t="s">
        <v>9</v>
      </c>
      <c r="E596" s="19">
        <v>74335</v>
      </c>
      <c r="F596" s="12">
        <v>83</v>
      </c>
      <c r="G596" s="3"/>
      <c r="H596" s="8">
        <f t="shared" si="847"/>
        <v>0</v>
      </c>
      <c r="I596" s="3"/>
      <c r="J596" s="8">
        <f t="shared" si="848"/>
        <v>0</v>
      </c>
      <c r="K596" s="3"/>
      <c r="L596" s="8">
        <f t="shared" si="849"/>
        <v>0</v>
      </c>
      <c r="M596" s="3"/>
      <c r="N596" s="8">
        <f t="shared" si="850"/>
        <v>0</v>
      </c>
    </row>
    <row r="597" spans="1:15" s="1" customFormat="1" x14ac:dyDescent="0.25">
      <c r="A597" s="11" t="s">
        <v>714</v>
      </c>
      <c r="B597" s="19" t="s">
        <v>726</v>
      </c>
      <c r="C597" s="16" t="s">
        <v>715</v>
      </c>
      <c r="D597" s="11" t="s">
        <v>9</v>
      </c>
      <c r="E597" s="19">
        <v>74364</v>
      </c>
      <c r="F597" s="12">
        <v>83</v>
      </c>
      <c r="G597" s="3"/>
      <c r="H597" s="8">
        <f t="shared" si="847"/>
        <v>0</v>
      </c>
      <c r="I597" s="3"/>
      <c r="J597" s="8">
        <f t="shared" si="848"/>
        <v>0</v>
      </c>
      <c r="K597" s="3"/>
      <c r="L597" s="8">
        <f t="shared" si="849"/>
        <v>0</v>
      </c>
      <c r="M597" s="3"/>
      <c r="N597" s="8">
        <f t="shared" si="850"/>
        <v>0</v>
      </c>
    </row>
    <row r="598" spans="1:15" s="13" customFormat="1" x14ac:dyDescent="0.25">
      <c r="F598" s="13" t="s">
        <v>438</v>
      </c>
      <c r="G598" s="8">
        <f>H598</f>
        <v>0</v>
      </c>
      <c r="H598" s="8">
        <f>SUM(H587:H597)</f>
        <v>0</v>
      </c>
      <c r="I598" s="8">
        <f>J598</f>
        <v>0</v>
      </c>
      <c r="J598" s="8">
        <f>SUM(J587:J597)</f>
        <v>0</v>
      </c>
      <c r="K598" s="8">
        <f>L598</f>
        <v>0</v>
      </c>
      <c r="L598" s="8">
        <f>SUM(L587:L597)</f>
        <v>0</v>
      </c>
      <c r="M598" s="8">
        <f>N598</f>
        <v>0</v>
      </c>
      <c r="N598" s="8">
        <f>SUM(N587:N597)</f>
        <v>0</v>
      </c>
      <c r="O598" s="9">
        <f>SUM(G598+I598+K598+M598)</f>
        <v>0</v>
      </c>
    </row>
    <row r="599" spans="1:15" s="1" customFormat="1" x14ac:dyDescent="0.25">
      <c r="A599" s="11" t="s">
        <v>356</v>
      </c>
      <c r="B599" s="19" t="s">
        <v>358</v>
      </c>
      <c r="C599" s="11" t="s">
        <v>357</v>
      </c>
      <c r="D599" s="11" t="s">
        <v>9</v>
      </c>
      <c r="E599" s="19">
        <v>42326</v>
      </c>
      <c r="F599" s="12">
        <v>125</v>
      </c>
      <c r="G599" s="3"/>
      <c r="H599" s="8">
        <f t="shared" ref="H599" si="851">G599*$F599</f>
        <v>0</v>
      </c>
      <c r="I599" s="3"/>
      <c r="J599" s="8">
        <f t="shared" ref="J599" si="852">I599*$F599</f>
        <v>0</v>
      </c>
      <c r="K599" s="3"/>
      <c r="L599" s="8">
        <f t="shared" ref="L599:L633" si="853">K599*$F599</f>
        <v>0</v>
      </c>
      <c r="M599" s="3"/>
      <c r="N599" s="8">
        <f t="shared" ref="N599:N633" si="854">M599*$F599</f>
        <v>0</v>
      </c>
    </row>
    <row r="600" spans="1:15" s="1" customFormat="1" x14ac:dyDescent="0.25">
      <c r="A600" s="11" t="s">
        <v>356</v>
      </c>
      <c r="B600" s="19" t="s">
        <v>359</v>
      </c>
      <c r="C600" s="11" t="s">
        <v>357</v>
      </c>
      <c r="D600" s="11" t="s">
        <v>9</v>
      </c>
      <c r="E600" s="19">
        <v>42280</v>
      </c>
      <c r="F600" s="12">
        <v>125</v>
      </c>
      <c r="G600" s="3"/>
      <c r="H600" s="8">
        <f t="shared" ref="H600" si="855">G600*$F600</f>
        <v>0</v>
      </c>
      <c r="I600" s="3"/>
      <c r="J600" s="8">
        <f t="shared" ref="J600" si="856">I600*$F600</f>
        <v>0</v>
      </c>
      <c r="K600" s="3"/>
      <c r="L600" s="8">
        <f t="shared" si="853"/>
        <v>0</v>
      </c>
      <c r="M600" s="3"/>
      <c r="N600" s="8">
        <f t="shared" si="854"/>
        <v>0</v>
      </c>
    </row>
    <row r="601" spans="1:15" s="1" customFormat="1" x14ac:dyDescent="0.25">
      <c r="A601" s="11" t="s">
        <v>356</v>
      </c>
      <c r="B601" s="19" t="s">
        <v>360</v>
      </c>
      <c r="C601" s="11" t="s">
        <v>357</v>
      </c>
      <c r="D601" s="11" t="s">
        <v>9</v>
      </c>
      <c r="E601" s="19">
        <v>42532</v>
      </c>
      <c r="F601" s="12">
        <v>125</v>
      </c>
      <c r="G601" s="3"/>
      <c r="H601" s="8">
        <f t="shared" ref="H601" si="857">G601*$F601</f>
        <v>0</v>
      </c>
      <c r="I601" s="3"/>
      <c r="J601" s="8">
        <f t="shared" ref="J601" si="858">I601*$F601</f>
        <v>0</v>
      </c>
      <c r="K601" s="3"/>
      <c r="L601" s="8">
        <f t="shared" si="853"/>
        <v>0</v>
      </c>
      <c r="M601" s="3"/>
      <c r="N601" s="8">
        <f t="shared" si="854"/>
        <v>0</v>
      </c>
    </row>
    <row r="602" spans="1:15" s="1" customFormat="1" x14ac:dyDescent="0.25">
      <c r="A602" s="11" t="s">
        <v>356</v>
      </c>
      <c r="B602" s="19" t="s">
        <v>730</v>
      </c>
      <c r="C602" s="11" t="s">
        <v>357</v>
      </c>
      <c r="D602" s="11" t="s">
        <v>9</v>
      </c>
      <c r="E602" s="19">
        <v>42349</v>
      </c>
      <c r="F602" s="12">
        <v>125</v>
      </c>
      <c r="G602" s="3"/>
      <c r="H602" s="8">
        <f t="shared" ref="H602" si="859">G602*$F602</f>
        <v>0</v>
      </c>
      <c r="I602" s="3"/>
      <c r="J602" s="8">
        <f t="shared" ref="J602" si="860">I602*$F602</f>
        <v>0</v>
      </c>
      <c r="K602" s="3"/>
      <c r="L602" s="8">
        <f t="shared" si="853"/>
        <v>0</v>
      </c>
      <c r="M602" s="3"/>
      <c r="N602" s="8">
        <f t="shared" si="854"/>
        <v>0</v>
      </c>
    </row>
    <row r="603" spans="1:15" s="1" customFormat="1" x14ac:dyDescent="0.25">
      <c r="A603" s="11" t="s">
        <v>356</v>
      </c>
      <c r="B603" s="19" t="s">
        <v>361</v>
      </c>
      <c r="C603" s="11" t="s">
        <v>357</v>
      </c>
      <c r="D603" s="11" t="s">
        <v>9</v>
      </c>
      <c r="E603" s="19">
        <v>43012</v>
      </c>
      <c r="F603" s="12">
        <v>125</v>
      </c>
      <c r="G603" s="3"/>
      <c r="H603" s="8">
        <f t="shared" ref="H603" si="861">G603*$F603</f>
        <v>0</v>
      </c>
      <c r="I603" s="3"/>
      <c r="J603" s="8">
        <f t="shared" ref="J603" si="862">I603*$F603</f>
        <v>0</v>
      </c>
      <c r="K603" s="3"/>
      <c r="L603" s="8">
        <f t="shared" si="853"/>
        <v>0</v>
      </c>
      <c r="M603" s="3"/>
      <c r="N603" s="8">
        <f t="shared" si="854"/>
        <v>0</v>
      </c>
    </row>
    <row r="604" spans="1:15" s="1" customFormat="1" x14ac:dyDescent="0.25">
      <c r="A604" s="11" t="s">
        <v>356</v>
      </c>
      <c r="B604" s="19" t="s">
        <v>362</v>
      </c>
      <c r="C604" s="11" t="s">
        <v>357</v>
      </c>
      <c r="D604" s="11" t="s">
        <v>9</v>
      </c>
      <c r="E604" s="19">
        <v>42324</v>
      </c>
      <c r="F604" s="12">
        <v>125</v>
      </c>
      <c r="G604" s="3"/>
      <c r="H604" s="8">
        <f t="shared" ref="H604" si="863">G604*$F604</f>
        <v>0</v>
      </c>
      <c r="I604" s="3"/>
      <c r="J604" s="8">
        <f t="shared" ref="J604" si="864">I604*$F604</f>
        <v>0</v>
      </c>
      <c r="K604" s="3"/>
      <c r="L604" s="8">
        <f t="shared" si="853"/>
        <v>0</v>
      </c>
      <c r="M604" s="3"/>
      <c r="N604" s="8">
        <f t="shared" si="854"/>
        <v>0</v>
      </c>
    </row>
    <row r="605" spans="1:15" s="1" customFormat="1" x14ac:dyDescent="0.25">
      <c r="A605" s="11" t="s">
        <v>356</v>
      </c>
      <c r="B605" s="19" t="s">
        <v>363</v>
      </c>
      <c r="C605" s="11" t="s">
        <v>357</v>
      </c>
      <c r="D605" s="11" t="s">
        <v>9</v>
      </c>
      <c r="E605" s="19">
        <v>43048</v>
      </c>
      <c r="F605" s="12">
        <v>125</v>
      </c>
      <c r="G605" s="3"/>
      <c r="H605" s="8">
        <f t="shared" ref="H605" si="865">G605*$F605</f>
        <v>0</v>
      </c>
      <c r="I605" s="3"/>
      <c r="J605" s="8">
        <f t="shared" ref="J605" si="866">I605*$F605</f>
        <v>0</v>
      </c>
      <c r="K605" s="3"/>
      <c r="L605" s="8">
        <f t="shared" si="853"/>
        <v>0</v>
      </c>
      <c r="M605" s="3"/>
      <c r="N605" s="8">
        <f t="shared" si="854"/>
        <v>0</v>
      </c>
    </row>
    <row r="606" spans="1:15" s="1" customFormat="1" x14ac:dyDescent="0.25">
      <c r="A606" s="11" t="s">
        <v>356</v>
      </c>
      <c r="B606" s="19" t="s">
        <v>364</v>
      </c>
      <c r="C606" s="11" t="s">
        <v>357</v>
      </c>
      <c r="D606" s="11" t="s">
        <v>9</v>
      </c>
      <c r="E606" s="19">
        <v>42216</v>
      </c>
      <c r="F606" s="12">
        <v>125</v>
      </c>
      <c r="G606" s="3"/>
      <c r="H606" s="8">
        <f t="shared" ref="H606" si="867">G606*$F606</f>
        <v>0</v>
      </c>
      <c r="I606" s="3"/>
      <c r="J606" s="8">
        <f t="shared" ref="J606" si="868">I606*$F606</f>
        <v>0</v>
      </c>
      <c r="K606" s="3"/>
      <c r="L606" s="8">
        <f t="shared" si="853"/>
        <v>0</v>
      </c>
      <c r="M606" s="3"/>
      <c r="N606" s="8">
        <f t="shared" si="854"/>
        <v>0</v>
      </c>
    </row>
    <row r="607" spans="1:15" s="1" customFormat="1" x14ac:dyDescent="0.25">
      <c r="A607" s="11" t="s">
        <v>356</v>
      </c>
      <c r="B607" s="19" t="s">
        <v>365</v>
      </c>
      <c r="C607" s="11" t="s">
        <v>357</v>
      </c>
      <c r="D607" s="11" t="s">
        <v>9</v>
      </c>
      <c r="E607" s="19">
        <v>42423</v>
      </c>
      <c r="F607" s="12">
        <v>125</v>
      </c>
      <c r="G607" s="3"/>
      <c r="H607" s="8">
        <f t="shared" ref="H607" si="869">G607*$F607</f>
        <v>0</v>
      </c>
      <c r="I607" s="3"/>
      <c r="J607" s="8">
        <f t="shared" ref="J607" si="870">I607*$F607</f>
        <v>0</v>
      </c>
      <c r="K607" s="3"/>
      <c r="L607" s="8">
        <f t="shared" si="853"/>
        <v>0</v>
      </c>
      <c r="M607" s="3"/>
      <c r="N607" s="8">
        <f t="shared" si="854"/>
        <v>0</v>
      </c>
    </row>
    <row r="608" spans="1:15" s="1" customFormat="1" x14ac:dyDescent="0.25">
      <c r="A608" s="11" t="s">
        <v>356</v>
      </c>
      <c r="B608" s="19" t="s">
        <v>565</v>
      </c>
      <c r="C608" s="11" t="s">
        <v>357</v>
      </c>
      <c r="D608" s="11" t="s">
        <v>9</v>
      </c>
      <c r="E608" s="19">
        <v>42410</v>
      </c>
      <c r="F608" s="12">
        <v>125</v>
      </c>
      <c r="G608" s="3"/>
      <c r="H608" s="8">
        <f t="shared" ref="H608" si="871">G608*$F608</f>
        <v>0</v>
      </c>
      <c r="I608" s="3"/>
      <c r="J608" s="8">
        <f t="shared" ref="J608" si="872">I608*$F608</f>
        <v>0</v>
      </c>
      <c r="K608" s="3"/>
      <c r="L608" s="8">
        <f t="shared" si="853"/>
        <v>0</v>
      </c>
      <c r="M608" s="3"/>
      <c r="N608" s="8">
        <f t="shared" si="854"/>
        <v>0</v>
      </c>
    </row>
    <row r="609" spans="1:14" s="1" customFormat="1" x14ac:dyDescent="0.25">
      <c r="A609" s="11" t="s">
        <v>356</v>
      </c>
      <c r="B609" s="19" t="s">
        <v>566</v>
      </c>
      <c r="C609" s="11" t="s">
        <v>357</v>
      </c>
      <c r="D609" s="11" t="s">
        <v>9</v>
      </c>
      <c r="E609" s="19">
        <v>42446</v>
      </c>
      <c r="F609" s="12">
        <v>125</v>
      </c>
      <c r="G609" s="3"/>
      <c r="H609" s="8">
        <f t="shared" ref="H609" si="873">G609*$F609</f>
        <v>0</v>
      </c>
      <c r="I609" s="3"/>
      <c r="J609" s="8">
        <f t="shared" ref="J609" si="874">I609*$F609</f>
        <v>0</v>
      </c>
      <c r="K609" s="3"/>
      <c r="L609" s="8">
        <f t="shared" si="853"/>
        <v>0</v>
      </c>
      <c r="M609" s="3"/>
      <c r="N609" s="8">
        <f t="shared" si="854"/>
        <v>0</v>
      </c>
    </row>
    <row r="610" spans="1:14" s="1" customFormat="1" x14ac:dyDescent="0.25">
      <c r="A610" s="11" t="s">
        <v>356</v>
      </c>
      <c r="B610" s="19" t="s">
        <v>366</v>
      </c>
      <c r="C610" s="11" t="s">
        <v>357</v>
      </c>
      <c r="D610" s="11" t="s">
        <v>9</v>
      </c>
      <c r="E610" s="19">
        <v>42322</v>
      </c>
      <c r="F610" s="12">
        <v>125</v>
      </c>
      <c r="G610" s="3"/>
      <c r="H610" s="8">
        <f t="shared" ref="H610" si="875">G610*$F610</f>
        <v>0</v>
      </c>
      <c r="I610" s="3"/>
      <c r="J610" s="8">
        <f t="shared" ref="J610" si="876">I610*$F610</f>
        <v>0</v>
      </c>
      <c r="K610" s="3"/>
      <c r="L610" s="8">
        <f t="shared" si="853"/>
        <v>0</v>
      </c>
      <c r="M610" s="3"/>
      <c r="N610" s="8">
        <f t="shared" si="854"/>
        <v>0</v>
      </c>
    </row>
    <row r="611" spans="1:14" s="1" customFormat="1" x14ac:dyDescent="0.25">
      <c r="A611" s="11" t="s">
        <v>356</v>
      </c>
      <c r="B611" s="19" t="s">
        <v>367</v>
      </c>
      <c r="C611" s="11" t="s">
        <v>357</v>
      </c>
      <c r="D611" s="11" t="s">
        <v>9</v>
      </c>
      <c r="E611" s="19">
        <v>42840</v>
      </c>
      <c r="F611" s="12">
        <v>125</v>
      </c>
      <c r="G611" s="3"/>
      <c r="H611" s="8">
        <f t="shared" ref="H611" si="877">G611*$F611</f>
        <v>0</v>
      </c>
      <c r="I611" s="3"/>
      <c r="J611" s="8">
        <f t="shared" ref="J611" si="878">I611*$F611</f>
        <v>0</v>
      </c>
      <c r="K611" s="3"/>
      <c r="L611" s="8">
        <f t="shared" si="853"/>
        <v>0</v>
      </c>
      <c r="M611" s="3"/>
      <c r="N611" s="8">
        <f t="shared" si="854"/>
        <v>0</v>
      </c>
    </row>
    <row r="612" spans="1:14" s="1" customFormat="1" x14ac:dyDescent="0.25">
      <c r="A612" s="11" t="s">
        <v>356</v>
      </c>
      <c r="B612" s="19" t="s">
        <v>368</v>
      </c>
      <c r="C612" s="11" t="s">
        <v>357</v>
      </c>
      <c r="D612" s="11" t="s">
        <v>9</v>
      </c>
      <c r="E612" s="19">
        <v>43003</v>
      </c>
      <c r="F612" s="12">
        <v>125</v>
      </c>
      <c r="G612" s="3"/>
      <c r="H612" s="8">
        <f t="shared" ref="H612" si="879">G612*$F612</f>
        <v>0</v>
      </c>
      <c r="I612" s="3"/>
      <c r="J612" s="8">
        <f t="shared" ref="J612" si="880">I612*$F612</f>
        <v>0</v>
      </c>
      <c r="K612" s="3"/>
      <c r="L612" s="8">
        <f t="shared" si="853"/>
        <v>0</v>
      </c>
      <c r="M612" s="3"/>
      <c r="N612" s="8">
        <f t="shared" si="854"/>
        <v>0</v>
      </c>
    </row>
    <row r="613" spans="1:14" s="1" customFormat="1" x14ac:dyDescent="0.25">
      <c r="A613" s="11" t="s">
        <v>356</v>
      </c>
      <c r="B613" s="19" t="s">
        <v>369</v>
      </c>
      <c r="C613" s="11" t="s">
        <v>357</v>
      </c>
      <c r="D613" s="11" t="s">
        <v>9</v>
      </c>
      <c r="E613" s="19">
        <v>42305</v>
      </c>
      <c r="F613" s="12">
        <v>125</v>
      </c>
      <c r="G613" s="3"/>
      <c r="H613" s="8">
        <f t="shared" ref="H613" si="881">G613*$F613</f>
        <v>0</v>
      </c>
      <c r="I613" s="3"/>
      <c r="J613" s="8">
        <f t="shared" ref="J613" si="882">I613*$F613</f>
        <v>0</v>
      </c>
      <c r="K613" s="3"/>
      <c r="L613" s="8">
        <f t="shared" si="853"/>
        <v>0</v>
      </c>
      <c r="M613" s="3"/>
      <c r="N613" s="8">
        <f t="shared" si="854"/>
        <v>0</v>
      </c>
    </row>
    <row r="614" spans="1:14" s="1" customFormat="1" x14ac:dyDescent="0.25">
      <c r="A614" s="11" t="s">
        <v>356</v>
      </c>
      <c r="B614" s="19" t="s">
        <v>370</v>
      </c>
      <c r="C614" s="11" t="s">
        <v>357</v>
      </c>
      <c r="D614" s="11" t="s">
        <v>9</v>
      </c>
      <c r="E614" s="19">
        <v>42887</v>
      </c>
      <c r="F614" s="12">
        <v>125</v>
      </c>
      <c r="G614" s="3"/>
      <c r="H614" s="8">
        <f t="shared" ref="H614" si="883">G614*$F614</f>
        <v>0</v>
      </c>
      <c r="I614" s="3"/>
      <c r="J614" s="8">
        <f t="shared" ref="J614" si="884">I614*$F614</f>
        <v>0</v>
      </c>
      <c r="K614" s="3"/>
      <c r="L614" s="8">
        <f t="shared" si="853"/>
        <v>0</v>
      </c>
      <c r="M614" s="3"/>
      <c r="N614" s="8">
        <f t="shared" si="854"/>
        <v>0</v>
      </c>
    </row>
    <row r="615" spans="1:14" s="1" customFormat="1" x14ac:dyDescent="0.25">
      <c r="A615" s="11" t="s">
        <v>356</v>
      </c>
      <c r="B615" s="19" t="s">
        <v>567</v>
      </c>
      <c r="C615" s="11" t="s">
        <v>357</v>
      </c>
      <c r="D615" s="11" t="s">
        <v>9</v>
      </c>
      <c r="E615" s="19">
        <v>42400</v>
      </c>
      <c r="F615" s="12">
        <v>125</v>
      </c>
      <c r="G615" s="3"/>
      <c r="H615" s="8">
        <f t="shared" ref="H615" si="885">G615*$F615</f>
        <v>0</v>
      </c>
      <c r="I615" s="3"/>
      <c r="J615" s="8">
        <f t="shared" ref="J615" si="886">I615*$F615</f>
        <v>0</v>
      </c>
      <c r="K615" s="3"/>
      <c r="L615" s="8">
        <f t="shared" si="853"/>
        <v>0</v>
      </c>
      <c r="M615" s="3"/>
      <c r="N615" s="8">
        <f t="shared" si="854"/>
        <v>0</v>
      </c>
    </row>
    <row r="616" spans="1:14" s="1" customFormat="1" x14ac:dyDescent="0.25">
      <c r="A616" s="11" t="s">
        <v>356</v>
      </c>
      <c r="B616" s="19" t="s">
        <v>371</v>
      </c>
      <c r="C616" s="11" t="s">
        <v>357</v>
      </c>
      <c r="D616" s="11" t="s">
        <v>9</v>
      </c>
      <c r="E616" s="19">
        <v>42296</v>
      </c>
      <c r="F616" s="12">
        <v>125</v>
      </c>
      <c r="G616" s="3"/>
      <c r="H616" s="8">
        <f t="shared" ref="H616:H617" si="887">G616*$F616</f>
        <v>0</v>
      </c>
      <c r="I616" s="3"/>
      <c r="J616" s="8">
        <f t="shared" ref="J616:J617" si="888">I616*$F616</f>
        <v>0</v>
      </c>
      <c r="K616" s="3"/>
      <c r="L616" s="8">
        <f t="shared" si="853"/>
        <v>0</v>
      </c>
      <c r="M616" s="3"/>
      <c r="N616" s="8">
        <f t="shared" si="854"/>
        <v>0</v>
      </c>
    </row>
    <row r="617" spans="1:14" s="1" customFormat="1" x14ac:dyDescent="0.25">
      <c r="A617" s="11" t="s">
        <v>356</v>
      </c>
      <c r="B617" s="19" t="s">
        <v>728</v>
      </c>
      <c r="C617" s="11" t="s">
        <v>727</v>
      </c>
      <c r="D617" s="11" t="s">
        <v>9</v>
      </c>
      <c r="E617" s="19">
        <v>42488</v>
      </c>
      <c r="F617" s="12">
        <v>125</v>
      </c>
      <c r="G617" s="3"/>
      <c r="H617" s="8">
        <f t="shared" si="887"/>
        <v>0</v>
      </c>
      <c r="I617" s="3"/>
      <c r="J617" s="8">
        <f t="shared" si="888"/>
        <v>0</v>
      </c>
      <c r="K617" s="3"/>
      <c r="L617" s="8">
        <f t="shared" ref="L617" si="889">K617*$F617</f>
        <v>0</v>
      </c>
      <c r="M617" s="3"/>
      <c r="N617" s="8">
        <f t="shared" ref="N617" si="890">M617*$F617</f>
        <v>0</v>
      </c>
    </row>
    <row r="618" spans="1:14" s="1" customFormat="1" x14ac:dyDescent="0.25">
      <c r="A618" s="11" t="s">
        <v>356</v>
      </c>
      <c r="B618" s="19" t="s">
        <v>372</v>
      </c>
      <c r="C618" s="11" t="s">
        <v>357</v>
      </c>
      <c r="D618" s="11" t="s">
        <v>9</v>
      </c>
      <c r="E618" s="19">
        <v>42292</v>
      </c>
      <c r="F618" s="12">
        <v>125</v>
      </c>
      <c r="G618" s="3"/>
      <c r="H618" s="8">
        <f t="shared" ref="H618" si="891">G618*$F618</f>
        <v>0</v>
      </c>
      <c r="I618" s="3"/>
      <c r="J618" s="8">
        <f t="shared" ref="J618" si="892">I618*$F618</f>
        <v>0</v>
      </c>
      <c r="K618" s="3"/>
      <c r="L618" s="8">
        <f t="shared" si="853"/>
        <v>0</v>
      </c>
      <c r="M618" s="3"/>
      <c r="N618" s="8">
        <f t="shared" si="854"/>
        <v>0</v>
      </c>
    </row>
    <row r="619" spans="1:14" s="1" customFormat="1" x14ac:dyDescent="0.25">
      <c r="A619" s="11" t="s">
        <v>356</v>
      </c>
      <c r="B619" s="19" t="s">
        <v>373</v>
      </c>
      <c r="C619" s="11" t="s">
        <v>357</v>
      </c>
      <c r="D619" s="11" t="s">
        <v>9</v>
      </c>
      <c r="E619" s="19">
        <v>43043</v>
      </c>
      <c r="F619" s="12">
        <v>125</v>
      </c>
      <c r="G619" s="3"/>
      <c r="H619" s="8">
        <f t="shared" ref="H619" si="893">G619*$F619</f>
        <v>0</v>
      </c>
      <c r="I619" s="3"/>
      <c r="J619" s="8">
        <f t="shared" ref="J619" si="894">I619*$F619</f>
        <v>0</v>
      </c>
      <c r="K619" s="3"/>
      <c r="L619" s="8">
        <f t="shared" si="853"/>
        <v>0</v>
      </c>
      <c r="M619" s="3"/>
      <c r="N619" s="8">
        <f t="shared" si="854"/>
        <v>0</v>
      </c>
    </row>
    <row r="620" spans="1:14" s="1" customFormat="1" x14ac:dyDescent="0.25">
      <c r="A620" s="11" t="s">
        <v>356</v>
      </c>
      <c r="B620" s="19" t="s">
        <v>564</v>
      </c>
      <c r="C620" s="11" t="s">
        <v>357</v>
      </c>
      <c r="D620" s="11" t="s">
        <v>9</v>
      </c>
      <c r="E620" s="19">
        <v>42341</v>
      </c>
      <c r="F620" s="12">
        <v>125</v>
      </c>
      <c r="G620" s="3"/>
      <c r="H620" s="8">
        <f t="shared" ref="H620" si="895">G620*$F620</f>
        <v>0</v>
      </c>
      <c r="I620" s="3"/>
      <c r="J620" s="8">
        <f t="shared" ref="J620" si="896">I620*$F620</f>
        <v>0</v>
      </c>
      <c r="K620" s="3"/>
      <c r="L620" s="8">
        <f t="shared" si="853"/>
        <v>0</v>
      </c>
      <c r="M620" s="3"/>
      <c r="N620" s="8">
        <f t="shared" si="854"/>
        <v>0</v>
      </c>
    </row>
    <row r="621" spans="1:14" s="1" customFormat="1" x14ac:dyDescent="0.25">
      <c r="A621" s="11" t="s">
        <v>356</v>
      </c>
      <c r="B621" s="19" t="s">
        <v>374</v>
      </c>
      <c r="C621" s="11" t="s">
        <v>357</v>
      </c>
      <c r="D621" s="11" t="s">
        <v>9</v>
      </c>
      <c r="E621" s="19">
        <v>43026</v>
      </c>
      <c r="F621" s="12">
        <v>125</v>
      </c>
      <c r="G621" s="3"/>
      <c r="H621" s="8">
        <f t="shared" ref="H621" si="897">G621*$F621</f>
        <v>0</v>
      </c>
      <c r="I621" s="3"/>
      <c r="J621" s="8">
        <f t="shared" ref="J621" si="898">I621*$F621</f>
        <v>0</v>
      </c>
      <c r="K621" s="3"/>
      <c r="L621" s="8">
        <f t="shared" si="853"/>
        <v>0</v>
      </c>
      <c r="M621" s="3"/>
      <c r="N621" s="8">
        <f t="shared" si="854"/>
        <v>0</v>
      </c>
    </row>
    <row r="622" spans="1:14" s="1" customFormat="1" x14ac:dyDescent="0.25">
      <c r="A622" s="11" t="s">
        <v>356</v>
      </c>
      <c r="B622" s="19" t="s">
        <v>729</v>
      </c>
      <c r="C622" s="11" t="s">
        <v>357</v>
      </c>
      <c r="D622" s="11" t="s">
        <v>9</v>
      </c>
      <c r="E622" s="19">
        <v>42472</v>
      </c>
      <c r="F622" s="12">
        <v>125</v>
      </c>
      <c r="G622" s="3"/>
      <c r="H622" s="8">
        <f t="shared" ref="H622" si="899">G622*$F622</f>
        <v>0</v>
      </c>
      <c r="I622" s="3"/>
      <c r="J622" s="8">
        <f t="shared" ref="J622" si="900">I622*$F622</f>
        <v>0</v>
      </c>
      <c r="K622" s="3"/>
      <c r="L622" s="8">
        <f t="shared" si="853"/>
        <v>0</v>
      </c>
      <c r="M622" s="3"/>
      <c r="N622" s="8">
        <f t="shared" si="854"/>
        <v>0</v>
      </c>
    </row>
    <row r="623" spans="1:14" s="1" customFormat="1" x14ac:dyDescent="0.25">
      <c r="A623" s="11" t="s">
        <v>356</v>
      </c>
      <c r="B623" s="19" t="s">
        <v>375</v>
      </c>
      <c r="C623" s="11" t="s">
        <v>357</v>
      </c>
      <c r="D623" s="11" t="s">
        <v>9</v>
      </c>
      <c r="E623" s="19">
        <v>42127</v>
      </c>
      <c r="F623" s="12">
        <v>125</v>
      </c>
      <c r="G623" s="3"/>
      <c r="H623" s="8">
        <f t="shared" ref="H623" si="901">G623*$F623</f>
        <v>0</v>
      </c>
      <c r="I623" s="3"/>
      <c r="J623" s="8">
        <f t="shared" ref="J623" si="902">I623*$F623</f>
        <v>0</v>
      </c>
      <c r="K623" s="3"/>
      <c r="L623" s="8">
        <f t="shared" si="853"/>
        <v>0</v>
      </c>
      <c r="M623" s="3"/>
      <c r="N623" s="8">
        <f t="shared" si="854"/>
        <v>0</v>
      </c>
    </row>
    <row r="624" spans="1:14" s="1" customFormat="1" x14ac:dyDescent="0.25">
      <c r="A624" s="11" t="s">
        <v>356</v>
      </c>
      <c r="B624" s="19" t="s">
        <v>376</v>
      </c>
      <c r="C624" s="11" t="s">
        <v>357</v>
      </c>
      <c r="D624" s="11" t="s">
        <v>9</v>
      </c>
      <c r="E624" s="19">
        <v>43018</v>
      </c>
      <c r="F624" s="12">
        <v>125</v>
      </c>
      <c r="G624" s="3"/>
      <c r="H624" s="8">
        <f t="shared" ref="H624:H625" si="903">G624*$F624</f>
        <v>0</v>
      </c>
      <c r="I624" s="3"/>
      <c r="J624" s="8">
        <f t="shared" ref="J624:J625" si="904">I624*$F624</f>
        <v>0</v>
      </c>
      <c r="K624" s="3"/>
      <c r="L624" s="8">
        <f t="shared" si="853"/>
        <v>0</v>
      </c>
      <c r="M624" s="3"/>
      <c r="N624" s="8">
        <f t="shared" si="854"/>
        <v>0</v>
      </c>
    </row>
    <row r="625" spans="1:15" s="1" customFormat="1" x14ac:dyDescent="0.25">
      <c r="A625" s="11" t="s">
        <v>356</v>
      </c>
      <c r="B625" s="19" t="s">
        <v>731</v>
      </c>
      <c r="C625" s="11" t="s">
        <v>357</v>
      </c>
      <c r="D625" s="11" t="s">
        <v>9</v>
      </c>
      <c r="E625" s="19">
        <v>42489</v>
      </c>
      <c r="F625" s="12">
        <v>125</v>
      </c>
      <c r="G625" s="3"/>
      <c r="H625" s="8">
        <f t="shared" si="903"/>
        <v>0</v>
      </c>
      <c r="I625" s="3"/>
      <c r="J625" s="8">
        <f t="shared" si="904"/>
        <v>0</v>
      </c>
      <c r="K625" s="3"/>
      <c r="L625" s="8">
        <f t="shared" ref="L625" si="905">K625*$F625</f>
        <v>0</v>
      </c>
      <c r="M625" s="3"/>
      <c r="N625" s="8">
        <f t="shared" ref="N625" si="906">M625*$F625</f>
        <v>0</v>
      </c>
    </row>
    <row r="626" spans="1:15" s="1" customFormat="1" x14ac:dyDescent="0.25">
      <c r="A626" s="11" t="s">
        <v>356</v>
      </c>
      <c r="B626" s="19" t="s">
        <v>377</v>
      </c>
      <c r="C626" s="11" t="s">
        <v>357</v>
      </c>
      <c r="D626" s="11" t="s">
        <v>9</v>
      </c>
      <c r="E626" s="19">
        <v>43052</v>
      </c>
      <c r="F626" s="12">
        <v>125</v>
      </c>
      <c r="G626" s="3"/>
      <c r="H626" s="8">
        <f t="shared" ref="H626:H627" si="907">G626*$F626</f>
        <v>0</v>
      </c>
      <c r="I626" s="3"/>
      <c r="J626" s="8">
        <f t="shared" ref="J626:J627" si="908">I626*$F626</f>
        <v>0</v>
      </c>
      <c r="K626" s="3"/>
      <c r="L626" s="8">
        <f t="shared" si="853"/>
        <v>0</v>
      </c>
      <c r="M626" s="3"/>
      <c r="N626" s="8">
        <f t="shared" si="854"/>
        <v>0</v>
      </c>
    </row>
    <row r="627" spans="1:15" s="1" customFormat="1" x14ac:dyDescent="0.25">
      <c r="A627" s="11" t="s">
        <v>356</v>
      </c>
      <c r="B627" s="19" t="s">
        <v>562</v>
      </c>
      <c r="C627" s="11" t="s">
        <v>357</v>
      </c>
      <c r="D627" s="11" t="s">
        <v>9</v>
      </c>
      <c r="E627" s="19">
        <v>42441</v>
      </c>
      <c r="F627" s="12">
        <v>125</v>
      </c>
      <c r="G627" s="3"/>
      <c r="H627" s="8">
        <f t="shared" si="907"/>
        <v>0</v>
      </c>
      <c r="I627" s="3"/>
      <c r="J627" s="8">
        <f t="shared" si="908"/>
        <v>0</v>
      </c>
      <c r="K627" s="3"/>
      <c r="L627" s="8">
        <f t="shared" si="853"/>
        <v>0</v>
      </c>
      <c r="M627" s="3"/>
      <c r="N627" s="8">
        <f t="shared" si="854"/>
        <v>0</v>
      </c>
    </row>
    <row r="628" spans="1:15" s="1" customFormat="1" x14ac:dyDescent="0.25">
      <c r="A628" s="11" t="s">
        <v>356</v>
      </c>
      <c r="B628" s="19" t="s">
        <v>563</v>
      </c>
      <c r="C628" s="11" t="s">
        <v>357</v>
      </c>
      <c r="D628" s="11" t="s">
        <v>9</v>
      </c>
      <c r="E628" s="19">
        <v>42426</v>
      </c>
      <c r="F628" s="12">
        <v>125</v>
      </c>
      <c r="G628" s="3"/>
      <c r="H628" s="8">
        <f t="shared" ref="H628" si="909">G628*$F628</f>
        <v>0</v>
      </c>
      <c r="I628" s="3"/>
      <c r="J628" s="8">
        <f t="shared" ref="J628" si="910">I628*$F628</f>
        <v>0</v>
      </c>
      <c r="K628" s="3"/>
      <c r="L628" s="8">
        <f t="shared" si="853"/>
        <v>0</v>
      </c>
      <c r="M628" s="3"/>
      <c r="N628" s="8">
        <f t="shared" si="854"/>
        <v>0</v>
      </c>
    </row>
    <row r="629" spans="1:15" s="1" customFormat="1" x14ac:dyDescent="0.25">
      <c r="A629" s="11" t="s">
        <v>356</v>
      </c>
      <c r="B629" s="19" t="s">
        <v>732</v>
      </c>
      <c r="C629" s="11" t="s">
        <v>357</v>
      </c>
      <c r="D629" s="11" t="s">
        <v>9</v>
      </c>
      <c r="E629" s="19">
        <v>42431</v>
      </c>
      <c r="F629" s="12">
        <v>125</v>
      </c>
      <c r="G629" s="3"/>
      <c r="H629" s="8">
        <f t="shared" ref="H629" si="911">G629*$F629</f>
        <v>0</v>
      </c>
      <c r="I629" s="3"/>
      <c r="J629" s="8">
        <f t="shared" ref="J629" si="912">I629*$F629</f>
        <v>0</v>
      </c>
      <c r="K629" s="3"/>
      <c r="L629" s="8">
        <f t="shared" si="853"/>
        <v>0</v>
      </c>
      <c r="M629" s="3"/>
      <c r="N629" s="8">
        <f t="shared" si="854"/>
        <v>0</v>
      </c>
    </row>
    <row r="630" spans="1:15" s="1" customFormat="1" x14ac:dyDescent="0.25">
      <c r="A630" s="11" t="s">
        <v>356</v>
      </c>
      <c r="B630" s="19" t="s">
        <v>378</v>
      </c>
      <c r="C630" s="11" t="s">
        <v>357</v>
      </c>
      <c r="D630" s="11" t="s">
        <v>9</v>
      </c>
      <c r="E630" s="19">
        <v>43054</v>
      </c>
      <c r="F630" s="12">
        <v>125</v>
      </c>
      <c r="G630" s="3"/>
      <c r="H630" s="8">
        <f t="shared" ref="H630" si="913">G630*$F630</f>
        <v>0</v>
      </c>
      <c r="I630" s="3"/>
      <c r="J630" s="8">
        <f t="shared" ref="J630" si="914">I630*$F630</f>
        <v>0</v>
      </c>
      <c r="K630" s="3"/>
      <c r="L630" s="8">
        <f t="shared" si="853"/>
        <v>0</v>
      </c>
      <c r="M630" s="3"/>
      <c r="N630" s="8">
        <f t="shared" si="854"/>
        <v>0</v>
      </c>
    </row>
    <row r="631" spans="1:15" s="1" customFormat="1" x14ac:dyDescent="0.25">
      <c r="A631" s="11" t="s">
        <v>356</v>
      </c>
      <c r="B631" s="19" t="s">
        <v>379</v>
      </c>
      <c r="C631" s="11" t="s">
        <v>357</v>
      </c>
      <c r="D631" s="11" t="s">
        <v>9</v>
      </c>
      <c r="E631" s="19">
        <v>42432</v>
      </c>
      <c r="F631" s="12">
        <v>125</v>
      </c>
      <c r="G631" s="3"/>
      <c r="H631" s="8">
        <f t="shared" ref="H631" si="915">G631*$F631</f>
        <v>0</v>
      </c>
      <c r="I631" s="3"/>
      <c r="J631" s="8">
        <f t="shared" ref="J631" si="916">I631*$F631</f>
        <v>0</v>
      </c>
      <c r="K631" s="3"/>
      <c r="L631" s="8">
        <f t="shared" si="853"/>
        <v>0</v>
      </c>
      <c r="M631" s="3"/>
      <c r="N631" s="8">
        <f t="shared" si="854"/>
        <v>0</v>
      </c>
    </row>
    <row r="632" spans="1:15" s="1" customFormat="1" x14ac:dyDescent="0.25">
      <c r="A632" s="11" t="s">
        <v>356</v>
      </c>
      <c r="B632" s="19" t="s">
        <v>563</v>
      </c>
      <c r="C632" s="11" t="s">
        <v>357</v>
      </c>
      <c r="D632" s="11" t="s">
        <v>9</v>
      </c>
      <c r="E632" s="19">
        <v>42426</v>
      </c>
      <c r="F632" s="12">
        <v>125</v>
      </c>
      <c r="G632" s="3"/>
      <c r="H632" s="8">
        <f t="shared" ref="H632" si="917">G632*$F632</f>
        <v>0</v>
      </c>
      <c r="I632" s="3"/>
      <c r="J632" s="8">
        <f t="shared" ref="J632" si="918">I632*$F632</f>
        <v>0</v>
      </c>
      <c r="K632" s="3"/>
      <c r="L632" s="8">
        <f t="shared" si="853"/>
        <v>0</v>
      </c>
      <c r="M632" s="3"/>
      <c r="N632" s="8">
        <f t="shared" si="854"/>
        <v>0</v>
      </c>
    </row>
    <row r="633" spans="1:15" s="1" customFormat="1" x14ac:dyDescent="0.25">
      <c r="A633" s="11" t="s">
        <v>356</v>
      </c>
      <c r="B633" s="19" t="s">
        <v>380</v>
      </c>
      <c r="C633" s="11" t="s">
        <v>357</v>
      </c>
      <c r="D633" s="11" t="s">
        <v>9</v>
      </c>
      <c r="E633" s="19">
        <v>42866</v>
      </c>
      <c r="F633" s="12">
        <v>125</v>
      </c>
      <c r="G633" s="3"/>
      <c r="H633" s="8">
        <f t="shared" ref="H633" si="919">G633*$F633</f>
        <v>0</v>
      </c>
      <c r="I633" s="3"/>
      <c r="J633" s="8">
        <f t="shared" ref="J633" si="920">I633*$F633</f>
        <v>0</v>
      </c>
      <c r="K633" s="3"/>
      <c r="L633" s="8">
        <f t="shared" si="853"/>
        <v>0</v>
      </c>
      <c r="M633" s="3"/>
      <c r="N633" s="8">
        <f t="shared" si="854"/>
        <v>0</v>
      </c>
    </row>
    <row r="634" spans="1:15" s="13" customFormat="1" x14ac:dyDescent="0.25">
      <c r="F634" s="13" t="s">
        <v>438</v>
      </c>
      <c r="G634" s="8">
        <f>H634</f>
        <v>0</v>
      </c>
      <c r="H634" s="8">
        <f>SUM(H599:H633)</f>
        <v>0</v>
      </c>
      <c r="I634" s="8">
        <f>J634</f>
        <v>0</v>
      </c>
      <c r="J634" s="8">
        <f>SUM(J599:J633)</f>
        <v>0</v>
      </c>
      <c r="K634" s="8">
        <f>L634</f>
        <v>0</v>
      </c>
      <c r="L634" s="8">
        <f>SUM(L599:L633)</f>
        <v>0</v>
      </c>
      <c r="M634" s="8">
        <f>N634</f>
        <v>0</v>
      </c>
      <c r="N634" s="8">
        <f>SUM(N599:N633)</f>
        <v>0</v>
      </c>
      <c r="O634" s="9">
        <f>SUM(G634+I634+K634+M634)</f>
        <v>0</v>
      </c>
    </row>
    <row r="635" spans="1:15" x14ac:dyDescent="0.25">
      <c r="A635" s="11" t="s">
        <v>417</v>
      </c>
      <c r="B635" s="19" t="s">
        <v>418</v>
      </c>
      <c r="C635" s="11" t="s">
        <v>357</v>
      </c>
      <c r="D635" s="11" t="s">
        <v>9</v>
      </c>
      <c r="E635" s="19">
        <v>17521</v>
      </c>
      <c r="F635" s="12">
        <v>180</v>
      </c>
      <c r="G635" s="3"/>
      <c r="H635" s="8">
        <f t="shared" ref="H635:H679" si="921">G635*$F635</f>
        <v>0</v>
      </c>
      <c r="I635" s="3"/>
      <c r="J635" s="8">
        <f t="shared" ref="J635:J679" si="922">I635*$F635</f>
        <v>0</v>
      </c>
      <c r="K635" s="3"/>
      <c r="L635" s="8">
        <f t="shared" ref="L635:L679" si="923">K635*$F635</f>
        <v>0</v>
      </c>
      <c r="M635" s="3"/>
      <c r="N635" s="8">
        <f t="shared" ref="N635:N679" si="924">M635*$F635</f>
        <v>0</v>
      </c>
      <c r="O635" s="1"/>
    </row>
    <row r="636" spans="1:15" x14ac:dyDescent="0.25">
      <c r="A636" s="11" t="s">
        <v>417</v>
      </c>
      <c r="B636" s="19" t="s">
        <v>738</v>
      </c>
      <c r="C636" s="11" t="s">
        <v>357</v>
      </c>
      <c r="D636" s="11" t="s">
        <v>9</v>
      </c>
      <c r="E636" s="19">
        <v>17783</v>
      </c>
      <c r="F636" s="12">
        <v>180</v>
      </c>
      <c r="G636" s="3"/>
      <c r="H636" s="8">
        <f t="shared" si="921"/>
        <v>0</v>
      </c>
      <c r="I636" s="3"/>
      <c r="J636" s="8">
        <f t="shared" si="922"/>
        <v>0</v>
      </c>
      <c r="K636" s="3"/>
      <c r="L636" s="8">
        <f t="shared" si="923"/>
        <v>0</v>
      </c>
      <c r="M636" s="3"/>
      <c r="N636" s="8">
        <f t="shared" si="924"/>
        <v>0</v>
      </c>
      <c r="O636" s="1"/>
    </row>
    <row r="637" spans="1:15" x14ac:dyDescent="0.25">
      <c r="A637" s="11" t="s">
        <v>417</v>
      </c>
      <c r="B637" s="19" t="s">
        <v>739</v>
      </c>
      <c r="C637" s="11" t="s">
        <v>357</v>
      </c>
      <c r="D637" s="11" t="s">
        <v>9</v>
      </c>
      <c r="E637" s="19">
        <v>17784</v>
      </c>
      <c r="F637" s="12">
        <v>180</v>
      </c>
      <c r="G637" s="3"/>
      <c r="H637" s="8">
        <f t="shared" si="921"/>
        <v>0</v>
      </c>
      <c r="I637" s="3"/>
      <c r="J637" s="8">
        <f t="shared" si="922"/>
        <v>0</v>
      </c>
      <c r="K637" s="3"/>
      <c r="L637" s="8">
        <f t="shared" si="923"/>
        <v>0</v>
      </c>
      <c r="M637" s="3"/>
      <c r="N637" s="8">
        <f t="shared" si="924"/>
        <v>0</v>
      </c>
      <c r="O637" s="1"/>
    </row>
    <row r="638" spans="1:15" x14ac:dyDescent="0.25">
      <c r="A638" s="11" t="s">
        <v>417</v>
      </c>
      <c r="B638" s="19" t="s">
        <v>737</v>
      </c>
      <c r="C638" s="11" t="s">
        <v>357</v>
      </c>
      <c r="D638" s="11" t="s">
        <v>9</v>
      </c>
      <c r="E638" s="19">
        <v>17531</v>
      </c>
      <c r="F638" s="12">
        <v>180</v>
      </c>
      <c r="G638" s="3"/>
      <c r="H638" s="8">
        <f t="shared" si="921"/>
        <v>0</v>
      </c>
      <c r="I638" s="3"/>
      <c r="J638" s="8">
        <f t="shared" si="922"/>
        <v>0</v>
      </c>
      <c r="K638" s="3"/>
      <c r="L638" s="8">
        <f t="shared" si="923"/>
        <v>0</v>
      </c>
      <c r="M638" s="3"/>
      <c r="N638" s="8">
        <f t="shared" si="924"/>
        <v>0</v>
      </c>
      <c r="O638" s="1"/>
    </row>
    <row r="639" spans="1:15" x14ac:dyDescent="0.25">
      <c r="A639" s="11" t="s">
        <v>417</v>
      </c>
      <c r="B639" s="19" t="s">
        <v>419</v>
      </c>
      <c r="C639" s="11" t="s">
        <v>357</v>
      </c>
      <c r="D639" s="11" t="s">
        <v>9</v>
      </c>
      <c r="E639" s="19">
        <v>17532</v>
      </c>
      <c r="F639" s="12">
        <v>180</v>
      </c>
      <c r="G639" s="3"/>
      <c r="H639" s="8">
        <f t="shared" si="921"/>
        <v>0</v>
      </c>
      <c r="I639" s="3"/>
      <c r="J639" s="8">
        <f t="shared" si="922"/>
        <v>0</v>
      </c>
      <c r="K639" s="3"/>
      <c r="L639" s="8">
        <f t="shared" si="923"/>
        <v>0</v>
      </c>
      <c r="M639" s="3"/>
      <c r="N639" s="8">
        <f t="shared" si="924"/>
        <v>0</v>
      </c>
      <c r="O639" s="1"/>
    </row>
    <row r="640" spans="1:15" x14ac:dyDescent="0.25">
      <c r="A640" s="11" t="s">
        <v>417</v>
      </c>
      <c r="B640" s="19" t="s">
        <v>420</v>
      </c>
      <c r="C640" s="11" t="s">
        <v>357</v>
      </c>
      <c r="D640" s="11" t="s">
        <v>9</v>
      </c>
      <c r="E640" s="19">
        <v>17831</v>
      </c>
      <c r="F640" s="12">
        <v>180</v>
      </c>
      <c r="G640" s="3"/>
      <c r="H640" s="8">
        <f t="shared" si="921"/>
        <v>0</v>
      </c>
      <c r="I640" s="3"/>
      <c r="J640" s="8">
        <f t="shared" si="922"/>
        <v>0</v>
      </c>
      <c r="K640" s="3"/>
      <c r="L640" s="8">
        <f t="shared" si="923"/>
        <v>0</v>
      </c>
      <c r="M640" s="3"/>
      <c r="N640" s="8">
        <f t="shared" si="924"/>
        <v>0</v>
      </c>
      <c r="O640" s="1"/>
    </row>
    <row r="641" spans="1:15" x14ac:dyDescent="0.25">
      <c r="A641" s="11" t="s">
        <v>417</v>
      </c>
      <c r="B641" s="19" t="s">
        <v>570</v>
      </c>
      <c r="C641" s="11" t="s">
        <v>357</v>
      </c>
      <c r="D641" s="11" t="s">
        <v>9</v>
      </c>
      <c r="E641" s="19">
        <v>17728</v>
      </c>
      <c r="F641" s="12">
        <v>180</v>
      </c>
      <c r="G641" s="3"/>
      <c r="H641" s="8">
        <f t="shared" si="921"/>
        <v>0</v>
      </c>
      <c r="I641" s="3"/>
      <c r="J641" s="8">
        <f t="shared" si="922"/>
        <v>0</v>
      </c>
      <c r="K641" s="3"/>
      <c r="L641" s="8">
        <f t="shared" si="923"/>
        <v>0</v>
      </c>
      <c r="M641" s="3"/>
      <c r="N641" s="8">
        <f t="shared" si="924"/>
        <v>0</v>
      </c>
      <c r="O641" s="1"/>
    </row>
    <row r="642" spans="1:15" x14ac:dyDescent="0.25">
      <c r="A642" s="11" t="s">
        <v>417</v>
      </c>
      <c r="B642" s="19" t="s">
        <v>421</v>
      </c>
      <c r="C642" s="11" t="s">
        <v>357</v>
      </c>
      <c r="D642" s="11" t="s">
        <v>9</v>
      </c>
      <c r="E642" s="19">
        <v>47522</v>
      </c>
      <c r="F642" s="12">
        <v>180</v>
      </c>
      <c r="G642" s="3"/>
      <c r="H642" s="8">
        <f t="shared" si="921"/>
        <v>0</v>
      </c>
      <c r="I642" s="3"/>
      <c r="J642" s="8">
        <f t="shared" si="922"/>
        <v>0</v>
      </c>
      <c r="K642" s="3"/>
      <c r="L642" s="8">
        <f t="shared" si="923"/>
        <v>0</v>
      </c>
      <c r="M642" s="3"/>
      <c r="N642" s="8">
        <f t="shared" si="924"/>
        <v>0</v>
      </c>
      <c r="O642" s="1"/>
    </row>
    <row r="643" spans="1:15" x14ac:dyDescent="0.25">
      <c r="A643" s="11" t="s">
        <v>417</v>
      </c>
      <c r="B643" s="19" t="s">
        <v>571</v>
      </c>
      <c r="C643" s="11" t="s">
        <v>357</v>
      </c>
      <c r="D643" s="11" t="s">
        <v>9</v>
      </c>
      <c r="E643" s="19">
        <v>17786</v>
      </c>
      <c r="F643" s="12">
        <v>180</v>
      </c>
      <c r="G643" s="3"/>
      <c r="H643" s="8">
        <f t="shared" si="921"/>
        <v>0</v>
      </c>
      <c r="I643" s="3"/>
      <c r="J643" s="8">
        <f t="shared" si="922"/>
        <v>0</v>
      </c>
      <c r="K643" s="3"/>
      <c r="L643" s="8">
        <f t="shared" si="923"/>
        <v>0</v>
      </c>
      <c r="M643" s="3"/>
      <c r="N643" s="8">
        <f t="shared" si="924"/>
        <v>0</v>
      </c>
      <c r="O643" s="1"/>
    </row>
    <row r="644" spans="1:15" x14ac:dyDescent="0.25">
      <c r="A644" s="11" t="s">
        <v>417</v>
      </c>
      <c r="B644" s="19" t="s">
        <v>572</v>
      </c>
      <c r="C644" s="11" t="s">
        <v>357</v>
      </c>
      <c r="D644" s="11" t="s">
        <v>9</v>
      </c>
      <c r="E644" s="19">
        <v>47512</v>
      </c>
      <c r="F644" s="12">
        <v>180</v>
      </c>
      <c r="G644" s="3"/>
      <c r="H644" s="8">
        <f t="shared" si="921"/>
        <v>0</v>
      </c>
      <c r="I644" s="3"/>
      <c r="J644" s="8">
        <f t="shared" si="922"/>
        <v>0</v>
      </c>
      <c r="K644" s="3"/>
      <c r="L644" s="8">
        <f t="shared" si="923"/>
        <v>0</v>
      </c>
      <c r="M644" s="3"/>
      <c r="N644" s="8">
        <f t="shared" si="924"/>
        <v>0</v>
      </c>
      <c r="O644" s="1"/>
    </row>
    <row r="645" spans="1:15" x14ac:dyDescent="0.25">
      <c r="A645" s="11" t="s">
        <v>417</v>
      </c>
      <c r="B645" s="19" t="s">
        <v>573</v>
      </c>
      <c r="C645" s="11" t="s">
        <v>357</v>
      </c>
      <c r="D645" s="11" t="s">
        <v>9</v>
      </c>
      <c r="E645" s="19">
        <v>17783</v>
      </c>
      <c r="F645" s="12">
        <v>180</v>
      </c>
      <c r="G645" s="3"/>
      <c r="H645" s="8">
        <f t="shared" si="921"/>
        <v>0</v>
      </c>
      <c r="I645" s="3"/>
      <c r="J645" s="8">
        <f t="shared" si="922"/>
        <v>0</v>
      </c>
      <c r="K645" s="3"/>
      <c r="L645" s="8">
        <f t="shared" si="923"/>
        <v>0</v>
      </c>
      <c r="M645" s="3"/>
      <c r="N645" s="8">
        <f t="shared" si="924"/>
        <v>0</v>
      </c>
      <c r="O645" s="1"/>
    </row>
    <row r="646" spans="1:15" x14ac:dyDescent="0.25">
      <c r="A646" s="11" t="s">
        <v>430</v>
      </c>
      <c r="B646" s="19" t="s">
        <v>422</v>
      </c>
      <c r="C646" s="11" t="s">
        <v>357</v>
      </c>
      <c r="D646" s="11" t="s">
        <v>9</v>
      </c>
      <c r="E646" s="19">
        <v>17732</v>
      </c>
      <c r="F646" s="12">
        <v>180</v>
      </c>
      <c r="G646" s="3"/>
      <c r="H646" s="8">
        <f t="shared" si="921"/>
        <v>0</v>
      </c>
      <c r="I646" s="3"/>
      <c r="J646" s="8">
        <f t="shared" si="922"/>
        <v>0</v>
      </c>
      <c r="K646" s="3"/>
      <c r="L646" s="8">
        <f t="shared" si="923"/>
        <v>0</v>
      </c>
      <c r="M646" s="3"/>
      <c r="N646" s="8">
        <f t="shared" si="924"/>
        <v>0</v>
      </c>
      <c r="O646" s="1"/>
    </row>
    <row r="647" spans="1:15" x14ac:dyDescent="0.25">
      <c r="A647" s="11" t="s">
        <v>430</v>
      </c>
      <c r="B647" s="19" t="s">
        <v>423</v>
      </c>
      <c r="C647" s="11" t="s">
        <v>357</v>
      </c>
      <c r="D647" s="11" t="s">
        <v>9</v>
      </c>
      <c r="E647" s="19">
        <v>17698</v>
      </c>
      <c r="F647" s="12">
        <v>180</v>
      </c>
      <c r="G647" s="3"/>
      <c r="H647" s="8">
        <f t="shared" si="921"/>
        <v>0</v>
      </c>
      <c r="I647" s="3"/>
      <c r="J647" s="8">
        <f t="shared" si="922"/>
        <v>0</v>
      </c>
      <c r="K647" s="3"/>
      <c r="L647" s="8">
        <f t="shared" si="923"/>
        <v>0</v>
      </c>
      <c r="M647" s="3"/>
      <c r="N647" s="8">
        <f t="shared" si="924"/>
        <v>0</v>
      </c>
      <c r="O647" s="1"/>
    </row>
    <row r="648" spans="1:15" x14ac:dyDescent="0.25">
      <c r="A648" s="11" t="s">
        <v>430</v>
      </c>
      <c r="B648" s="19" t="s">
        <v>743</v>
      </c>
      <c r="C648" s="11" t="s">
        <v>742</v>
      </c>
      <c r="D648" s="11" t="s">
        <v>9</v>
      </c>
      <c r="E648" s="19">
        <v>17873</v>
      </c>
      <c r="F648" s="12">
        <v>180</v>
      </c>
      <c r="G648" s="3"/>
      <c r="H648" s="8">
        <f t="shared" ref="H648" si="925">G648*$F648</f>
        <v>0</v>
      </c>
      <c r="I648" s="3"/>
      <c r="J648" s="8">
        <f t="shared" ref="J648" si="926">I648*$F648</f>
        <v>0</v>
      </c>
      <c r="K648" s="3"/>
      <c r="L648" s="8">
        <f t="shared" ref="L648" si="927">K648*$F648</f>
        <v>0</v>
      </c>
      <c r="M648" s="3"/>
      <c r="N648" s="8">
        <f t="shared" ref="N648" si="928">M648*$F648</f>
        <v>0</v>
      </c>
      <c r="O648" s="1"/>
    </row>
    <row r="649" spans="1:15" x14ac:dyDescent="0.25">
      <c r="A649" s="11" t="s">
        <v>430</v>
      </c>
      <c r="B649" s="19" t="s">
        <v>574</v>
      </c>
      <c r="C649" s="11" t="s">
        <v>357</v>
      </c>
      <c r="D649" s="11" t="s">
        <v>9</v>
      </c>
      <c r="E649" s="19">
        <v>17519</v>
      </c>
      <c r="F649" s="12">
        <v>180</v>
      </c>
      <c r="G649" s="3"/>
      <c r="H649" s="8">
        <f t="shared" si="921"/>
        <v>0</v>
      </c>
      <c r="I649" s="3"/>
      <c r="J649" s="8">
        <f t="shared" si="922"/>
        <v>0</v>
      </c>
      <c r="K649" s="3"/>
      <c r="L649" s="8">
        <f t="shared" si="923"/>
        <v>0</v>
      </c>
      <c r="M649" s="3"/>
      <c r="N649" s="8">
        <f t="shared" si="924"/>
        <v>0</v>
      </c>
      <c r="O649" s="1"/>
    </row>
    <row r="650" spans="1:15" x14ac:dyDescent="0.25">
      <c r="A650" s="11" t="s">
        <v>430</v>
      </c>
      <c r="B650" s="19" t="s">
        <v>741</v>
      </c>
      <c r="C650" s="11" t="s">
        <v>357</v>
      </c>
      <c r="D650" s="11" t="s">
        <v>9</v>
      </c>
      <c r="E650" s="19">
        <v>17785</v>
      </c>
      <c r="F650" s="12">
        <v>180</v>
      </c>
      <c r="G650" s="3"/>
      <c r="H650" s="8">
        <f t="shared" si="921"/>
        <v>0</v>
      </c>
      <c r="I650" s="3"/>
      <c r="J650" s="8">
        <f t="shared" si="922"/>
        <v>0</v>
      </c>
      <c r="K650" s="3"/>
      <c r="L650" s="8">
        <f t="shared" si="923"/>
        <v>0</v>
      </c>
      <c r="M650" s="3"/>
      <c r="N650" s="8">
        <f t="shared" si="924"/>
        <v>0</v>
      </c>
      <c r="O650" s="1"/>
    </row>
    <row r="651" spans="1:15" x14ac:dyDescent="0.25">
      <c r="A651" s="11" t="s">
        <v>431</v>
      </c>
      <c r="B651" s="19" t="s">
        <v>424</v>
      </c>
      <c r="C651" s="11" t="s">
        <v>357</v>
      </c>
      <c r="D651" s="11" t="s">
        <v>9</v>
      </c>
      <c r="E651" s="19">
        <v>17545</v>
      </c>
      <c r="F651" s="12">
        <v>180</v>
      </c>
      <c r="G651" s="3"/>
      <c r="H651" s="8">
        <f t="shared" si="921"/>
        <v>0</v>
      </c>
      <c r="I651" s="3"/>
      <c r="J651" s="8">
        <f t="shared" si="922"/>
        <v>0</v>
      </c>
      <c r="K651" s="3"/>
      <c r="L651" s="8">
        <f t="shared" si="923"/>
        <v>0</v>
      </c>
      <c r="M651" s="3"/>
      <c r="N651" s="8">
        <f t="shared" si="924"/>
        <v>0</v>
      </c>
      <c r="O651" s="1"/>
    </row>
    <row r="652" spans="1:15" x14ac:dyDescent="0.25">
      <c r="A652" s="11" t="s">
        <v>431</v>
      </c>
      <c r="B652" s="19" t="s">
        <v>425</v>
      </c>
      <c r="C652" s="11" t="s">
        <v>357</v>
      </c>
      <c r="D652" s="11" t="s">
        <v>9</v>
      </c>
      <c r="E652" s="19">
        <v>17546</v>
      </c>
      <c r="F652" s="12">
        <v>180</v>
      </c>
      <c r="G652" s="3"/>
      <c r="H652" s="8">
        <f t="shared" si="921"/>
        <v>0</v>
      </c>
      <c r="I652" s="3"/>
      <c r="J652" s="8">
        <f t="shared" si="922"/>
        <v>0</v>
      </c>
      <c r="K652" s="3"/>
      <c r="L652" s="8">
        <f t="shared" si="923"/>
        <v>0</v>
      </c>
      <c r="M652" s="3"/>
      <c r="N652" s="8">
        <f t="shared" si="924"/>
        <v>0</v>
      </c>
      <c r="O652" s="1"/>
    </row>
    <row r="653" spans="1:15" x14ac:dyDescent="0.25">
      <c r="A653" s="11" t="s">
        <v>431</v>
      </c>
      <c r="B653" s="19" t="s">
        <v>426</v>
      </c>
      <c r="C653" s="11" t="s">
        <v>357</v>
      </c>
      <c r="D653" s="11" t="s">
        <v>9</v>
      </c>
      <c r="E653" s="19">
        <v>17547</v>
      </c>
      <c r="F653" s="12">
        <v>180</v>
      </c>
      <c r="G653" s="3"/>
      <c r="H653" s="8">
        <f t="shared" si="921"/>
        <v>0</v>
      </c>
      <c r="I653" s="3"/>
      <c r="J653" s="8">
        <f t="shared" si="922"/>
        <v>0</v>
      </c>
      <c r="K653" s="3"/>
      <c r="L653" s="8">
        <f t="shared" si="923"/>
        <v>0</v>
      </c>
      <c r="M653" s="3"/>
      <c r="N653" s="8">
        <f t="shared" si="924"/>
        <v>0</v>
      </c>
      <c r="O653" s="1"/>
    </row>
    <row r="654" spans="1:15" x14ac:dyDescent="0.25">
      <c r="A654" s="11" t="s">
        <v>431</v>
      </c>
      <c r="B654" s="19" t="s">
        <v>740</v>
      </c>
      <c r="C654" s="11" t="s">
        <v>357</v>
      </c>
      <c r="D654" s="11" t="s">
        <v>9</v>
      </c>
      <c r="E654" s="19">
        <v>17548</v>
      </c>
      <c r="F654" s="12">
        <v>180</v>
      </c>
      <c r="G654" s="3"/>
      <c r="H654" s="8">
        <f t="shared" si="921"/>
        <v>0</v>
      </c>
      <c r="I654" s="3"/>
      <c r="J654" s="8">
        <f t="shared" si="922"/>
        <v>0</v>
      </c>
      <c r="K654" s="3"/>
      <c r="L654" s="8">
        <f t="shared" si="923"/>
        <v>0</v>
      </c>
      <c r="M654" s="3"/>
      <c r="N654" s="8">
        <f t="shared" si="924"/>
        <v>0</v>
      </c>
      <c r="O654" s="1"/>
    </row>
    <row r="655" spans="1:15" x14ac:dyDescent="0.25">
      <c r="A655" s="11" t="s">
        <v>431</v>
      </c>
      <c r="B655" s="19" t="s">
        <v>427</v>
      </c>
      <c r="C655" s="11" t="s">
        <v>357</v>
      </c>
      <c r="D655" s="11" t="s">
        <v>9</v>
      </c>
      <c r="E655" s="19">
        <v>17775</v>
      </c>
      <c r="F655" s="12">
        <v>180</v>
      </c>
      <c r="G655" s="3"/>
      <c r="H655" s="8">
        <f t="shared" si="921"/>
        <v>0</v>
      </c>
      <c r="I655" s="3"/>
      <c r="J655" s="8">
        <f t="shared" si="922"/>
        <v>0</v>
      </c>
      <c r="K655" s="3"/>
      <c r="L655" s="8">
        <f t="shared" si="923"/>
        <v>0</v>
      </c>
      <c r="M655" s="3"/>
      <c r="N655" s="8">
        <f t="shared" si="924"/>
        <v>0</v>
      </c>
      <c r="O655" s="1"/>
    </row>
    <row r="656" spans="1:15" x14ac:dyDescent="0.25">
      <c r="A656" s="11" t="s">
        <v>431</v>
      </c>
      <c r="B656" s="19" t="s">
        <v>428</v>
      </c>
      <c r="C656" s="11" t="s">
        <v>357</v>
      </c>
      <c r="D656" s="11" t="s">
        <v>9</v>
      </c>
      <c r="E656" s="19">
        <v>17782</v>
      </c>
      <c r="F656" s="12">
        <v>180</v>
      </c>
      <c r="G656" s="3"/>
      <c r="H656" s="8">
        <f t="shared" si="921"/>
        <v>0</v>
      </c>
      <c r="I656" s="3"/>
      <c r="J656" s="8">
        <f t="shared" si="922"/>
        <v>0</v>
      </c>
      <c r="K656" s="3"/>
      <c r="L656" s="8">
        <f t="shared" si="923"/>
        <v>0</v>
      </c>
      <c r="M656" s="3"/>
      <c r="N656" s="8">
        <f t="shared" si="924"/>
        <v>0</v>
      </c>
      <c r="O656" s="1"/>
    </row>
    <row r="657" spans="1:15" x14ac:dyDescent="0.25">
      <c r="A657" s="11" t="s">
        <v>432</v>
      </c>
      <c r="B657" s="19" t="s">
        <v>429</v>
      </c>
      <c r="C657" s="11" t="s">
        <v>357</v>
      </c>
      <c r="D657" s="11" t="s">
        <v>9</v>
      </c>
      <c r="E657" s="19">
        <v>17535</v>
      </c>
      <c r="F657" s="12">
        <v>180</v>
      </c>
      <c r="G657" s="3"/>
      <c r="H657" s="8">
        <f t="shared" si="921"/>
        <v>0</v>
      </c>
      <c r="I657" s="3"/>
      <c r="J657" s="8">
        <f t="shared" si="922"/>
        <v>0</v>
      </c>
      <c r="K657" s="3"/>
      <c r="L657" s="8">
        <f t="shared" si="923"/>
        <v>0</v>
      </c>
      <c r="M657" s="3"/>
      <c r="N657" s="8">
        <f t="shared" si="924"/>
        <v>0</v>
      </c>
      <c r="O657" s="1"/>
    </row>
    <row r="658" spans="1:15" x14ac:dyDescent="0.25">
      <c r="A658" s="11" t="s">
        <v>432</v>
      </c>
      <c r="B658" s="19" t="s">
        <v>744</v>
      </c>
      <c r="C658" s="11" t="s">
        <v>357</v>
      </c>
      <c r="D658" s="11" t="s">
        <v>9</v>
      </c>
      <c r="E658" s="19">
        <v>17889</v>
      </c>
      <c r="F658" s="12">
        <v>180</v>
      </c>
      <c r="G658" s="3"/>
      <c r="H658" s="8">
        <f t="shared" si="921"/>
        <v>0</v>
      </c>
      <c r="I658" s="3"/>
      <c r="J658" s="8">
        <f t="shared" si="922"/>
        <v>0</v>
      </c>
      <c r="K658" s="3"/>
      <c r="L658" s="8">
        <f t="shared" si="923"/>
        <v>0</v>
      </c>
      <c r="M658" s="3"/>
      <c r="N658" s="8">
        <f t="shared" si="924"/>
        <v>0</v>
      </c>
      <c r="O658" s="1"/>
    </row>
    <row r="659" spans="1:15" x14ac:dyDescent="0.25">
      <c r="A659" s="11" t="s">
        <v>432</v>
      </c>
      <c r="B659" s="19" t="s">
        <v>433</v>
      </c>
      <c r="C659" s="11" t="s">
        <v>357</v>
      </c>
      <c r="D659" s="11" t="s">
        <v>9</v>
      </c>
      <c r="E659" s="19">
        <v>17544</v>
      </c>
      <c r="F659" s="12">
        <v>180</v>
      </c>
      <c r="G659" s="3"/>
      <c r="H659" s="8">
        <f t="shared" si="921"/>
        <v>0</v>
      </c>
      <c r="I659" s="3"/>
      <c r="J659" s="8">
        <f t="shared" si="922"/>
        <v>0</v>
      </c>
      <c r="K659" s="3"/>
      <c r="L659" s="8">
        <f t="shared" si="923"/>
        <v>0</v>
      </c>
      <c r="M659" s="3"/>
      <c r="N659" s="8">
        <f t="shared" si="924"/>
        <v>0</v>
      </c>
      <c r="O659" s="1"/>
    </row>
    <row r="660" spans="1:15" x14ac:dyDescent="0.25">
      <c r="A660" s="11" t="s">
        <v>432</v>
      </c>
      <c r="B660" s="19" t="s">
        <v>434</v>
      </c>
      <c r="C660" s="11" t="s">
        <v>357</v>
      </c>
      <c r="D660" s="11" t="s">
        <v>9</v>
      </c>
      <c r="E660" s="19">
        <v>17543</v>
      </c>
      <c r="F660" s="12">
        <v>180</v>
      </c>
      <c r="G660" s="3"/>
      <c r="H660" s="8">
        <f t="shared" si="921"/>
        <v>0</v>
      </c>
      <c r="I660" s="3"/>
      <c r="J660" s="8">
        <f t="shared" si="922"/>
        <v>0</v>
      </c>
      <c r="K660" s="3"/>
      <c r="L660" s="8">
        <f t="shared" si="923"/>
        <v>0</v>
      </c>
      <c r="M660" s="3"/>
      <c r="N660" s="8">
        <f t="shared" si="924"/>
        <v>0</v>
      </c>
      <c r="O660" s="1"/>
    </row>
    <row r="661" spans="1:15" x14ac:dyDescent="0.25">
      <c r="A661" s="11" t="s">
        <v>575</v>
      </c>
      <c r="B661" s="19" t="s">
        <v>577</v>
      </c>
      <c r="C661" s="21" t="s">
        <v>592</v>
      </c>
      <c r="D661" s="11" t="s">
        <v>9</v>
      </c>
      <c r="E661" s="19">
        <v>17584</v>
      </c>
      <c r="F661" s="12">
        <v>180</v>
      </c>
      <c r="G661" s="3"/>
      <c r="H661" s="8">
        <f t="shared" si="921"/>
        <v>0</v>
      </c>
      <c r="I661" s="3"/>
      <c r="J661" s="8">
        <f t="shared" si="922"/>
        <v>0</v>
      </c>
      <c r="K661" s="3"/>
      <c r="L661" s="8">
        <f t="shared" si="923"/>
        <v>0</v>
      </c>
      <c r="M661" s="3"/>
      <c r="N661" s="8">
        <f t="shared" si="924"/>
        <v>0</v>
      </c>
      <c r="O661" s="1"/>
    </row>
    <row r="662" spans="1:15" x14ac:dyDescent="0.25">
      <c r="A662" s="11" t="s">
        <v>575</v>
      </c>
      <c r="B662" s="19" t="s">
        <v>578</v>
      </c>
      <c r="C662" s="21" t="s">
        <v>592</v>
      </c>
      <c r="D662" s="11" t="s">
        <v>9</v>
      </c>
      <c r="E662" s="19">
        <v>17585</v>
      </c>
      <c r="F662" s="12">
        <v>180</v>
      </c>
      <c r="G662" s="3"/>
      <c r="H662" s="8">
        <f t="shared" si="921"/>
        <v>0</v>
      </c>
      <c r="I662" s="3"/>
      <c r="J662" s="8">
        <f t="shared" si="922"/>
        <v>0</v>
      </c>
      <c r="K662" s="3"/>
      <c r="L662" s="8">
        <f t="shared" si="923"/>
        <v>0</v>
      </c>
      <c r="M662" s="3"/>
      <c r="N662" s="8">
        <f t="shared" si="924"/>
        <v>0</v>
      </c>
      <c r="O662" s="1"/>
    </row>
    <row r="663" spans="1:15" x14ac:dyDescent="0.25">
      <c r="A663" s="11" t="s">
        <v>575</v>
      </c>
      <c r="B663" s="19" t="s">
        <v>579</v>
      </c>
      <c r="C663" s="21" t="s">
        <v>592</v>
      </c>
      <c r="D663" s="11" t="s">
        <v>9</v>
      </c>
      <c r="E663" s="19">
        <v>17600</v>
      </c>
      <c r="F663" s="12">
        <v>180</v>
      </c>
      <c r="G663" s="3"/>
      <c r="H663" s="8">
        <f t="shared" si="921"/>
        <v>0</v>
      </c>
      <c r="I663" s="3"/>
      <c r="J663" s="8">
        <f t="shared" si="922"/>
        <v>0</v>
      </c>
      <c r="K663" s="3"/>
      <c r="L663" s="8">
        <f t="shared" si="923"/>
        <v>0</v>
      </c>
      <c r="M663" s="3"/>
      <c r="N663" s="8">
        <f t="shared" si="924"/>
        <v>0</v>
      </c>
      <c r="O663" s="1"/>
    </row>
    <row r="664" spans="1:15" x14ac:dyDescent="0.25">
      <c r="A664" s="11" t="s">
        <v>575</v>
      </c>
      <c r="B664" s="19" t="s">
        <v>747</v>
      </c>
      <c r="C664" s="21" t="s">
        <v>592</v>
      </c>
      <c r="D664" s="11" t="s">
        <v>9</v>
      </c>
      <c r="E664" s="17">
        <v>17765</v>
      </c>
      <c r="F664" s="12">
        <v>180</v>
      </c>
      <c r="G664" s="3"/>
      <c r="H664" s="8">
        <f t="shared" si="921"/>
        <v>0</v>
      </c>
      <c r="I664" s="3"/>
      <c r="J664" s="8">
        <f t="shared" si="922"/>
        <v>0</v>
      </c>
      <c r="K664" s="3"/>
      <c r="L664" s="8">
        <f t="shared" si="923"/>
        <v>0</v>
      </c>
      <c r="M664" s="3"/>
      <c r="N664" s="8">
        <f t="shared" si="924"/>
        <v>0</v>
      </c>
      <c r="O664" s="1"/>
    </row>
    <row r="665" spans="1:15" x14ac:dyDescent="0.25">
      <c r="A665" s="11" t="s">
        <v>575</v>
      </c>
      <c r="B665" s="19" t="s">
        <v>580</v>
      </c>
      <c r="C665" s="21" t="s">
        <v>592</v>
      </c>
      <c r="D665" s="11" t="s">
        <v>9</v>
      </c>
      <c r="E665" s="19">
        <v>17611</v>
      </c>
      <c r="F665" s="12">
        <v>180</v>
      </c>
      <c r="G665" s="3"/>
      <c r="H665" s="8">
        <f t="shared" si="921"/>
        <v>0</v>
      </c>
      <c r="I665" s="3"/>
      <c r="J665" s="8">
        <f t="shared" si="922"/>
        <v>0</v>
      </c>
      <c r="K665" s="3"/>
      <c r="L665" s="8">
        <f t="shared" si="923"/>
        <v>0</v>
      </c>
      <c r="M665" s="3"/>
      <c r="N665" s="8">
        <f t="shared" si="924"/>
        <v>0</v>
      </c>
      <c r="O665" s="1"/>
    </row>
    <row r="666" spans="1:15" x14ac:dyDescent="0.25">
      <c r="A666" s="11" t="s">
        <v>575</v>
      </c>
      <c r="B666" s="19" t="s">
        <v>581</v>
      </c>
      <c r="C666" s="21" t="s">
        <v>592</v>
      </c>
      <c r="D666" s="11" t="s">
        <v>9</v>
      </c>
      <c r="E666" s="19">
        <v>17572</v>
      </c>
      <c r="F666" s="12">
        <v>180</v>
      </c>
      <c r="G666" s="3"/>
      <c r="H666" s="8">
        <f t="shared" si="921"/>
        <v>0</v>
      </c>
      <c r="I666" s="3"/>
      <c r="J666" s="8">
        <f t="shared" si="922"/>
        <v>0</v>
      </c>
      <c r="K666" s="3"/>
      <c r="L666" s="8">
        <f t="shared" si="923"/>
        <v>0</v>
      </c>
      <c r="M666" s="3"/>
      <c r="N666" s="8">
        <f t="shared" si="924"/>
        <v>0</v>
      </c>
      <c r="O666" s="1"/>
    </row>
    <row r="667" spans="1:15" x14ac:dyDescent="0.25">
      <c r="A667" s="11" t="s">
        <v>575</v>
      </c>
      <c r="B667" s="19" t="s">
        <v>582</v>
      </c>
      <c r="C667" s="21" t="s">
        <v>592</v>
      </c>
      <c r="D667" s="11" t="s">
        <v>9</v>
      </c>
      <c r="E667" s="19">
        <v>17760</v>
      </c>
      <c r="F667" s="12">
        <v>180</v>
      </c>
      <c r="G667" s="3"/>
      <c r="H667" s="8">
        <f t="shared" si="921"/>
        <v>0</v>
      </c>
      <c r="I667" s="3"/>
      <c r="J667" s="8">
        <f t="shared" si="922"/>
        <v>0</v>
      </c>
      <c r="K667" s="3"/>
      <c r="L667" s="8">
        <f t="shared" si="923"/>
        <v>0</v>
      </c>
      <c r="M667" s="3"/>
      <c r="N667" s="8">
        <f t="shared" si="924"/>
        <v>0</v>
      </c>
      <c r="O667" s="1"/>
    </row>
    <row r="668" spans="1:15" x14ac:dyDescent="0.25">
      <c r="A668" s="11" t="s">
        <v>575</v>
      </c>
      <c r="B668" s="19" t="s">
        <v>748</v>
      </c>
      <c r="C668" s="21" t="s">
        <v>592</v>
      </c>
      <c r="D668" s="11" t="s">
        <v>9</v>
      </c>
      <c r="E668" s="19">
        <v>17623</v>
      </c>
      <c r="F668" s="12">
        <v>180</v>
      </c>
      <c r="G668" s="3"/>
      <c r="H668" s="8">
        <f t="shared" si="921"/>
        <v>0</v>
      </c>
      <c r="I668" s="3"/>
      <c r="J668" s="8">
        <f t="shared" si="922"/>
        <v>0</v>
      </c>
      <c r="K668" s="3"/>
      <c r="L668" s="8">
        <f t="shared" si="923"/>
        <v>0</v>
      </c>
      <c r="M668" s="3"/>
      <c r="N668" s="8">
        <f t="shared" si="924"/>
        <v>0</v>
      </c>
      <c r="O668" s="1"/>
    </row>
    <row r="669" spans="1:15" x14ac:dyDescent="0.25">
      <c r="A669" s="11" t="s">
        <v>575</v>
      </c>
      <c r="B669" s="19" t="s">
        <v>583</v>
      </c>
      <c r="C669" s="21" t="s">
        <v>592</v>
      </c>
      <c r="D669" s="11" t="s">
        <v>9</v>
      </c>
      <c r="E669" s="19">
        <v>17770</v>
      </c>
      <c r="F669" s="12">
        <v>180</v>
      </c>
      <c r="G669" s="3"/>
      <c r="H669" s="8">
        <f t="shared" si="921"/>
        <v>0</v>
      </c>
      <c r="I669" s="3"/>
      <c r="J669" s="8">
        <f t="shared" si="922"/>
        <v>0</v>
      </c>
      <c r="K669" s="3"/>
      <c r="L669" s="8">
        <f t="shared" si="923"/>
        <v>0</v>
      </c>
      <c r="M669" s="3"/>
      <c r="N669" s="8">
        <f t="shared" si="924"/>
        <v>0</v>
      </c>
      <c r="O669" s="1"/>
    </row>
    <row r="670" spans="1:15" x14ac:dyDescent="0.25">
      <c r="A670" s="11" t="s">
        <v>576</v>
      </c>
      <c r="B670" s="19" t="s">
        <v>584</v>
      </c>
      <c r="C670" s="21" t="s">
        <v>592</v>
      </c>
      <c r="D670" s="11" t="s">
        <v>9</v>
      </c>
      <c r="E670" s="19">
        <v>17510</v>
      </c>
      <c r="F670" s="12">
        <v>180</v>
      </c>
      <c r="G670" s="3"/>
      <c r="H670" s="8">
        <f t="shared" si="921"/>
        <v>0</v>
      </c>
      <c r="I670" s="3"/>
      <c r="J670" s="8">
        <f t="shared" si="922"/>
        <v>0</v>
      </c>
      <c r="K670" s="3"/>
      <c r="L670" s="8">
        <f t="shared" si="923"/>
        <v>0</v>
      </c>
      <c r="M670" s="3"/>
      <c r="N670" s="8">
        <f t="shared" si="924"/>
        <v>0</v>
      </c>
      <c r="O670" s="1"/>
    </row>
    <row r="671" spans="1:15" x14ac:dyDescent="0.25">
      <c r="A671" s="11" t="s">
        <v>576</v>
      </c>
      <c r="B671" s="19" t="s">
        <v>585</v>
      </c>
      <c r="C671" s="21" t="s">
        <v>592</v>
      </c>
      <c r="D671" s="11" t="s">
        <v>9</v>
      </c>
      <c r="E671" s="19">
        <v>17554</v>
      </c>
      <c r="F671" s="12">
        <v>180</v>
      </c>
      <c r="G671" s="3"/>
      <c r="H671" s="8">
        <f t="shared" si="921"/>
        <v>0</v>
      </c>
      <c r="I671" s="3"/>
      <c r="J671" s="8">
        <f t="shared" si="922"/>
        <v>0</v>
      </c>
      <c r="K671" s="3"/>
      <c r="L671" s="8">
        <f t="shared" si="923"/>
        <v>0</v>
      </c>
      <c r="M671" s="3"/>
      <c r="N671" s="8">
        <f t="shared" si="924"/>
        <v>0</v>
      </c>
      <c r="O671" s="1"/>
    </row>
    <row r="672" spans="1:15" x14ac:dyDescent="0.25">
      <c r="A672" s="11" t="s">
        <v>576</v>
      </c>
      <c r="B672" s="19" t="s">
        <v>586</v>
      </c>
      <c r="C672" s="21" t="s">
        <v>592</v>
      </c>
      <c r="D672" s="11" t="s">
        <v>9</v>
      </c>
      <c r="E672" s="19">
        <v>17561</v>
      </c>
      <c r="F672" s="12">
        <v>180</v>
      </c>
      <c r="G672" s="3"/>
      <c r="H672" s="8">
        <f t="shared" si="921"/>
        <v>0</v>
      </c>
      <c r="I672" s="3"/>
      <c r="J672" s="8">
        <f t="shared" si="922"/>
        <v>0</v>
      </c>
      <c r="K672" s="3"/>
      <c r="L672" s="8">
        <f t="shared" si="923"/>
        <v>0</v>
      </c>
      <c r="M672" s="3"/>
      <c r="N672" s="8">
        <f t="shared" si="924"/>
        <v>0</v>
      </c>
      <c r="O672" s="1"/>
    </row>
    <row r="673" spans="1:16" x14ac:dyDescent="0.25">
      <c r="A673" s="11" t="s">
        <v>576</v>
      </c>
      <c r="B673" s="19" t="s">
        <v>587</v>
      </c>
      <c r="C673" s="21" t="s">
        <v>592</v>
      </c>
      <c r="D673" s="11" t="s">
        <v>9</v>
      </c>
      <c r="E673" s="19">
        <v>17566</v>
      </c>
      <c r="F673" s="12">
        <v>180</v>
      </c>
      <c r="G673" s="3"/>
      <c r="H673" s="8">
        <f t="shared" si="921"/>
        <v>0</v>
      </c>
      <c r="I673" s="3"/>
      <c r="J673" s="8">
        <f t="shared" si="922"/>
        <v>0</v>
      </c>
      <c r="K673" s="3"/>
      <c r="L673" s="8">
        <f t="shared" si="923"/>
        <v>0</v>
      </c>
      <c r="M673" s="3"/>
      <c r="N673" s="8">
        <f t="shared" si="924"/>
        <v>0</v>
      </c>
      <c r="O673" s="1"/>
    </row>
    <row r="674" spans="1:16" x14ac:dyDescent="0.25">
      <c r="A674" s="11" t="s">
        <v>576</v>
      </c>
      <c r="B674" s="19" t="s">
        <v>588</v>
      </c>
      <c r="C674" s="21" t="s">
        <v>592</v>
      </c>
      <c r="D674" s="11" t="s">
        <v>9</v>
      </c>
      <c r="E674" s="19">
        <v>17576</v>
      </c>
      <c r="F674" s="12">
        <v>180</v>
      </c>
      <c r="G674" s="3"/>
      <c r="H674" s="8">
        <f t="shared" si="921"/>
        <v>0</v>
      </c>
      <c r="I674" s="3"/>
      <c r="J674" s="8">
        <f t="shared" si="922"/>
        <v>0</v>
      </c>
      <c r="K674" s="3"/>
      <c r="L674" s="8">
        <f t="shared" si="923"/>
        <v>0</v>
      </c>
      <c r="M674" s="3"/>
      <c r="N674" s="8">
        <f t="shared" si="924"/>
        <v>0</v>
      </c>
      <c r="O674" s="1"/>
    </row>
    <row r="675" spans="1:16" x14ac:dyDescent="0.25">
      <c r="A675" s="11" t="s">
        <v>576</v>
      </c>
      <c r="B675" s="19" t="s">
        <v>589</v>
      </c>
      <c r="C675" s="21" t="s">
        <v>592</v>
      </c>
      <c r="D675" s="11" t="s">
        <v>9</v>
      </c>
      <c r="E675" s="19">
        <v>17578</v>
      </c>
      <c r="F675" s="12">
        <v>180</v>
      </c>
      <c r="G675" s="3"/>
      <c r="H675" s="8">
        <f t="shared" si="921"/>
        <v>0</v>
      </c>
      <c r="I675" s="3"/>
      <c r="J675" s="8">
        <f t="shared" si="922"/>
        <v>0</v>
      </c>
      <c r="K675" s="3"/>
      <c r="L675" s="8">
        <f t="shared" si="923"/>
        <v>0</v>
      </c>
      <c r="M675" s="3"/>
      <c r="N675" s="8">
        <f t="shared" si="924"/>
        <v>0</v>
      </c>
      <c r="O675" s="1"/>
    </row>
    <row r="676" spans="1:16" x14ac:dyDescent="0.25">
      <c r="A676" s="11" t="s">
        <v>576</v>
      </c>
      <c r="B676" s="19" t="s">
        <v>745</v>
      </c>
      <c r="C676" s="21" t="s">
        <v>592</v>
      </c>
      <c r="D676" s="11" t="s">
        <v>9</v>
      </c>
      <c r="E676" s="19">
        <v>17572</v>
      </c>
      <c r="F676" s="12">
        <v>180</v>
      </c>
      <c r="G676" s="3"/>
      <c r="H676" s="8">
        <f t="shared" si="921"/>
        <v>0</v>
      </c>
      <c r="I676" s="3"/>
      <c r="J676" s="8">
        <f t="shared" si="922"/>
        <v>0</v>
      </c>
      <c r="K676" s="3"/>
      <c r="L676" s="8">
        <f t="shared" si="923"/>
        <v>0</v>
      </c>
      <c r="M676" s="3"/>
      <c r="N676" s="8">
        <f t="shared" si="924"/>
        <v>0</v>
      </c>
      <c r="O676" s="1"/>
    </row>
    <row r="677" spans="1:16" x14ac:dyDescent="0.25">
      <c r="A677" s="11" t="s">
        <v>576</v>
      </c>
      <c r="B677" s="19" t="s">
        <v>746</v>
      </c>
      <c r="C677" s="21" t="s">
        <v>592</v>
      </c>
      <c r="D677" s="11" t="s">
        <v>9</v>
      </c>
      <c r="E677" s="19">
        <v>17898</v>
      </c>
      <c r="F677" s="12">
        <v>180</v>
      </c>
      <c r="G677" s="3"/>
      <c r="H677" s="8">
        <f t="shared" si="921"/>
        <v>0</v>
      </c>
      <c r="I677" s="3"/>
      <c r="J677" s="8">
        <f t="shared" si="922"/>
        <v>0</v>
      </c>
      <c r="K677" s="3"/>
      <c r="L677" s="8">
        <f t="shared" si="923"/>
        <v>0</v>
      </c>
      <c r="M677" s="3"/>
      <c r="N677" s="8">
        <f t="shared" si="924"/>
        <v>0</v>
      </c>
      <c r="O677" s="1"/>
    </row>
    <row r="678" spans="1:16" x14ac:dyDescent="0.25">
      <c r="A678" s="11" t="s">
        <v>576</v>
      </c>
      <c r="B678" s="17" t="s">
        <v>590</v>
      </c>
      <c r="C678" s="21" t="s">
        <v>592</v>
      </c>
      <c r="D678" s="11" t="s">
        <v>9</v>
      </c>
      <c r="E678" s="19">
        <v>17753</v>
      </c>
      <c r="F678" s="12">
        <v>180</v>
      </c>
      <c r="G678" s="3"/>
      <c r="H678" s="8">
        <f t="shared" si="921"/>
        <v>0</v>
      </c>
      <c r="I678" s="3"/>
      <c r="J678" s="8">
        <f t="shared" si="922"/>
        <v>0</v>
      </c>
      <c r="K678" s="3"/>
      <c r="L678" s="8">
        <f t="shared" si="923"/>
        <v>0</v>
      </c>
      <c r="M678" s="3"/>
      <c r="N678" s="8">
        <f t="shared" si="924"/>
        <v>0</v>
      </c>
      <c r="O678" s="1"/>
    </row>
    <row r="679" spans="1:16" x14ac:dyDescent="0.25">
      <c r="A679" s="11" t="s">
        <v>576</v>
      </c>
      <c r="B679" s="19" t="s">
        <v>591</v>
      </c>
      <c r="C679" s="21" t="s">
        <v>592</v>
      </c>
      <c r="D679" s="11" t="s">
        <v>9</v>
      </c>
      <c r="E679" s="19">
        <v>17756</v>
      </c>
      <c r="F679" s="12">
        <v>180</v>
      </c>
      <c r="G679" s="3"/>
      <c r="H679" s="8">
        <f t="shared" si="921"/>
        <v>0</v>
      </c>
      <c r="I679" s="3"/>
      <c r="J679" s="8">
        <f t="shared" si="922"/>
        <v>0</v>
      </c>
      <c r="K679" s="3"/>
      <c r="L679" s="8">
        <f t="shared" si="923"/>
        <v>0</v>
      </c>
      <c r="M679" s="3"/>
      <c r="N679" s="8">
        <f t="shared" si="924"/>
        <v>0</v>
      </c>
      <c r="O679" s="1"/>
    </row>
    <row r="680" spans="1:16" s="13" customFormat="1" x14ac:dyDescent="0.25">
      <c r="F680" s="13" t="s">
        <v>438</v>
      </c>
      <c r="G680" s="8">
        <f>H680</f>
        <v>0</v>
      </c>
      <c r="H680" s="8">
        <f>SUM(H635:H679)</f>
        <v>0</v>
      </c>
      <c r="I680" s="8">
        <f>J680</f>
        <v>0</v>
      </c>
      <c r="J680" s="8">
        <f>SUM(J635:J679)</f>
        <v>0</v>
      </c>
      <c r="K680" s="8">
        <f>L680</f>
        <v>0</v>
      </c>
      <c r="L680" s="8">
        <f>SUM(L635:L679)</f>
        <v>0</v>
      </c>
      <c r="M680" s="8">
        <f>N680</f>
        <v>0</v>
      </c>
      <c r="N680" s="8">
        <f>SUM(N635:N679)</f>
        <v>0</v>
      </c>
      <c r="O680" s="9">
        <f>SUM(G680+I680+K680+M680)</f>
        <v>0</v>
      </c>
    </row>
    <row r="681" spans="1:16" s="13" customFormat="1" ht="15.75" x14ac:dyDescent="0.25">
      <c r="G681" s="25"/>
      <c r="H681" s="25"/>
      <c r="I681" s="25"/>
      <c r="J681" s="25"/>
      <c r="K681" s="25"/>
      <c r="L681" s="25"/>
      <c r="M681" s="25"/>
      <c r="N681" s="25"/>
      <c r="O681" s="26">
        <f>SUM(O680,O634,O598,O586,O582,O578,O574,O563,O561,O482,O427,O393,O371,O340,O308,O306,O304,O300,O293,O283,O278,O276,O274,O272,O256,O251,O211,O207,O205,O186,O183,O181,O122,O113,O97,O91,O87,O85,O83)</f>
        <v>0</v>
      </c>
      <c r="P681" s="22" t="s">
        <v>435</v>
      </c>
    </row>
    <row r="682" spans="1:16" ht="15.75" x14ac:dyDescent="0.25">
      <c r="A682" s="13"/>
      <c r="C682" s="13"/>
      <c r="D682" s="13"/>
      <c r="F682" s="22" t="s">
        <v>437</v>
      </c>
      <c r="G682" s="7">
        <f>SUM(G83+G85+G87+G91+G97+G113+G122+G181+G183+G186+G205+G207+G211+G251+G256+G272+G274+G276+G278+G283+G293+G300+G304+G306+G308+G340+G371+G393+G427+G482+G561+G563+G574+G578+G582+G586+G598+G634+G680)</f>
        <v>0</v>
      </c>
      <c r="H682" s="7">
        <f t="shared" ref="H682:N682" si="929">SUM(H83+H85+H87+H91+H97+H113+H122+H181+H183+H186+H205+H207+H211+H251+H256+H272+H274+H276+H278+H283+H293+H300+H304+H306+H308+H340+H371+H393+H427+H482+H561+H563+H574+H578+H582+H586+H598+H634+H680)</f>
        <v>0</v>
      </c>
      <c r="I682" s="7">
        <f t="shared" si="929"/>
        <v>0</v>
      </c>
      <c r="J682" s="7">
        <f t="shared" si="929"/>
        <v>0</v>
      </c>
      <c r="K682" s="7">
        <f t="shared" si="929"/>
        <v>0</v>
      </c>
      <c r="L682" s="7">
        <f t="shared" si="929"/>
        <v>0</v>
      </c>
      <c r="M682" s="7">
        <f t="shared" si="929"/>
        <v>0</v>
      </c>
      <c r="N682" s="7">
        <f t="shared" si="929"/>
        <v>0</v>
      </c>
      <c r="P682" s="23" t="s">
        <v>436</v>
      </c>
    </row>
    <row r="683" spans="1:16" x14ac:dyDescent="0.25">
      <c r="C683" s="17"/>
      <c r="G683" s="6"/>
      <c r="H683" s="28"/>
      <c r="I683" s="6"/>
      <c r="J683" s="28"/>
      <c r="K683" s="6"/>
      <c r="L683" s="28"/>
      <c r="M683" s="6"/>
      <c r="N683" s="30"/>
    </row>
    <row r="684" spans="1:16" x14ac:dyDescent="0.25">
      <c r="G684" s="6"/>
      <c r="H684" s="28"/>
      <c r="I684" s="6"/>
      <c r="J684" s="28"/>
      <c r="K684" s="6"/>
      <c r="L684" s="28"/>
      <c r="M684" s="6"/>
      <c r="N684" s="30"/>
    </row>
    <row r="685" spans="1:16" x14ac:dyDescent="0.25">
      <c r="G685" s="6"/>
      <c r="H685" s="28"/>
      <c r="I685" s="6"/>
      <c r="J685" s="28"/>
      <c r="K685" s="6"/>
      <c r="L685" s="28"/>
      <c r="M685" s="6"/>
      <c r="N685" s="30"/>
    </row>
    <row r="686" spans="1:16" x14ac:dyDescent="0.25">
      <c r="G686" s="6"/>
      <c r="H686" s="28"/>
      <c r="I686" s="6"/>
      <c r="J686" s="28"/>
      <c r="K686" s="6"/>
      <c r="L686" s="28"/>
      <c r="M686" s="6"/>
      <c r="N686" s="30"/>
    </row>
    <row r="687" spans="1:16" x14ac:dyDescent="0.25">
      <c r="G687" s="6"/>
      <c r="H687" s="28"/>
      <c r="I687" s="6"/>
      <c r="J687" s="28"/>
      <c r="K687" s="6"/>
      <c r="L687" s="28"/>
      <c r="M687" s="6"/>
      <c r="N687" s="30"/>
    </row>
    <row r="688" spans="1:16" x14ac:dyDescent="0.25">
      <c r="G688" s="6"/>
      <c r="H688" s="28"/>
      <c r="I688" s="6"/>
      <c r="J688" s="28"/>
      <c r="K688" s="6"/>
      <c r="L688" s="28"/>
      <c r="M688" s="6"/>
      <c r="N688" s="30"/>
    </row>
    <row r="689" spans="7:14" x14ac:dyDescent="0.25">
      <c r="G689" s="6"/>
      <c r="H689" s="28"/>
      <c r="I689" s="6"/>
      <c r="J689" s="28"/>
      <c r="K689" s="6"/>
      <c r="L689" s="28"/>
      <c r="M689" s="6"/>
      <c r="N689" s="30"/>
    </row>
    <row r="690" spans="7:14" x14ac:dyDescent="0.25">
      <c r="G690" s="6"/>
      <c r="H690" s="28"/>
      <c r="I690" s="6"/>
      <c r="J690" s="28"/>
      <c r="K690" s="6"/>
      <c r="L690" s="28"/>
      <c r="M690" s="6"/>
      <c r="N690" s="30"/>
    </row>
    <row r="691" spans="7:14" x14ac:dyDescent="0.25">
      <c r="G691" s="6"/>
      <c r="H691" s="28"/>
      <c r="I691" s="6"/>
      <c r="J691" s="28"/>
      <c r="K691" s="6"/>
      <c r="L691" s="28"/>
      <c r="M691" s="6"/>
      <c r="N691" s="30"/>
    </row>
    <row r="692" spans="7:14" x14ac:dyDescent="0.25">
      <c r="G692" s="6"/>
      <c r="H692" s="28"/>
      <c r="I692" s="6"/>
      <c r="J692" s="28"/>
      <c r="K692" s="6"/>
      <c r="L692" s="28"/>
      <c r="M692" s="6"/>
      <c r="N692" s="30"/>
    </row>
    <row r="693" spans="7:14" x14ac:dyDescent="0.25">
      <c r="G693" s="6"/>
      <c r="H693" s="28"/>
      <c r="I693" s="6"/>
      <c r="J693" s="28"/>
      <c r="K693" s="6"/>
      <c r="L693" s="28"/>
      <c r="M693" s="6"/>
      <c r="N693" s="30"/>
    </row>
    <row r="694" spans="7:14" x14ac:dyDescent="0.25">
      <c r="G694" s="6"/>
      <c r="H694" s="28"/>
      <c r="I694" s="6"/>
      <c r="J694" s="28"/>
      <c r="K694" s="6"/>
      <c r="L694" s="28"/>
      <c r="M694" s="6"/>
      <c r="N694" s="30"/>
    </row>
    <row r="695" spans="7:14" x14ac:dyDescent="0.25">
      <c r="G695" s="6"/>
      <c r="H695" s="28"/>
      <c r="I695" s="6"/>
      <c r="J695" s="28"/>
      <c r="K695" s="6"/>
      <c r="L695" s="28"/>
      <c r="M695" s="6"/>
      <c r="N695" s="30"/>
    </row>
    <row r="696" spans="7:14" x14ac:dyDescent="0.25">
      <c r="G696" s="6"/>
      <c r="H696" s="28"/>
      <c r="I696" s="6"/>
      <c r="J696" s="28"/>
      <c r="K696" s="6"/>
      <c r="L696" s="28"/>
      <c r="M696" s="6"/>
      <c r="N696" s="30"/>
    </row>
    <row r="697" spans="7:14" x14ac:dyDescent="0.25">
      <c r="G697" s="6"/>
      <c r="H697" s="28"/>
      <c r="I697" s="6"/>
      <c r="J697" s="28"/>
      <c r="K697" s="6"/>
      <c r="L697" s="28"/>
      <c r="M697" s="6"/>
      <c r="N697" s="30"/>
    </row>
    <row r="698" spans="7:14" x14ac:dyDescent="0.25">
      <c r="G698" s="6"/>
      <c r="H698" s="28"/>
      <c r="I698" s="6"/>
      <c r="J698" s="28"/>
      <c r="K698" s="6"/>
      <c r="L698" s="28"/>
      <c r="M698" s="6"/>
      <c r="N698" s="30"/>
    </row>
    <row r="699" spans="7:14" x14ac:dyDescent="0.25">
      <c r="G699" s="6"/>
      <c r="H699" s="28"/>
      <c r="I699" s="6"/>
      <c r="J699" s="28"/>
      <c r="K699" s="6"/>
      <c r="L699" s="28"/>
      <c r="M699" s="6"/>
      <c r="N699" s="30"/>
    </row>
    <row r="700" spans="7:14" x14ac:dyDescent="0.25">
      <c r="G700" s="6"/>
      <c r="H700" s="28"/>
      <c r="I700" s="6"/>
      <c r="J700" s="28"/>
      <c r="K700" s="6"/>
      <c r="L700" s="28"/>
      <c r="M700" s="6"/>
      <c r="N700" s="30"/>
    </row>
    <row r="701" spans="7:14" x14ac:dyDescent="0.25">
      <c r="G701" s="6"/>
      <c r="H701" s="28"/>
      <c r="I701" s="6"/>
      <c r="J701" s="28"/>
      <c r="K701" s="6"/>
      <c r="L701" s="28"/>
      <c r="M701" s="6"/>
      <c r="N701" s="30"/>
    </row>
    <row r="702" spans="7:14" x14ac:dyDescent="0.25">
      <c r="G702" s="6"/>
      <c r="H702" s="28"/>
      <c r="I702" s="6"/>
      <c r="J702" s="28"/>
      <c r="K702" s="6"/>
      <c r="L702" s="28"/>
      <c r="M702" s="6"/>
      <c r="N702" s="30"/>
    </row>
    <row r="703" spans="7:14" x14ac:dyDescent="0.25">
      <c r="G703" s="6"/>
      <c r="H703" s="28"/>
      <c r="I703" s="6"/>
      <c r="J703" s="28"/>
      <c r="K703" s="6"/>
      <c r="L703" s="28"/>
      <c r="M703" s="6"/>
      <c r="N703" s="30"/>
    </row>
    <row r="704" spans="7:14" x14ac:dyDescent="0.25">
      <c r="G704" s="6"/>
      <c r="H704" s="28"/>
      <c r="I704" s="6"/>
      <c r="J704" s="28"/>
      <c r="K704" s="6"/>
      <c r="L704" s="28"/>
      <c r="M704" s="6"/>
      <c r="N704" s="30"/>
    </row>
    <row r="705" spans="7:14" x14ac:dyDescent="0.25">
      <c r="G705" s="6"/>
      <c r="H705" s="28"/>
      <c r="I705" s="6"/>
      <c r="J705" s="28"/>
      <c r="K705" s="6"/>
      <c r="L705" s="28"/>
      <c r="M705" s="6"/>
      <c r="N705" s="30"/>
    </row>
    <row r="706" spans="7:14" x14ac:dyDescent="0.25">
      <c r="G706" s="6"/>
      <c r="H706" s="28"/>
      <c r="I706" s="6"/>
      <c r="J706" s="28"/>
      <c r="K706" s="6"/>
      <c r="L706" s="28"/>
      <c r="M706" s="6"/>
      <c r="N706" s="30"/>
    </row>
    <row r="707" spans="7:14" x14ac:dyDescent="0.25">
      <c r="G707" s="6"/>
      <c r="H707" s="28"/>
      <c r="I707" s="6"/>
      <c r="J707" s="28"/>
      <c r="K707" s="6"/>
      <c r="L707" s="28"/>
      <c r="M707" s="6"/>
      <c r="N707" s="30"/>
    </row>
    <row r="708" spans="7:14" x14ac:dyDescent="0.25">
      <c r="G708" s="6"/>
      <c r="H708" s="28"/>
      <c r="I708" s="6"/>
      <c r="J708" s="28"/>
      <c r="K708" s="6"/>
      <c r="L708" s="28"/>
      <c r="M708" s="6"/>
      <c r="N708" s="30"/>
    </row>
    <row r="709" spans="7:14" x14ac:dyDescent="0.25">
      <c r="G709" s="6"/>
      <c r="H709" s="28"/>
      <c r="I709" s="6"/>
      <c r="J709" s="28"/>
      <c r="K709" s="6"/>
      <c r="L709" s="28"/>
      <c r="M709" s="6"/>
      <c r="N709" s="30"/>
    </row>
    <row r="710" spans="7:14" x14ac:dyDescent="0.25">
      <c r="G710" s="6"/>
      <c r="H710" s="28"/>
      <c r="I710" s="6"/>
      <c r="J710" s="28"/>
      <c r="K710" s="6"/>
      <c r="L710" s="28"/>
      <c r="M710" s="6"/>
      <c r="N710" s="30"/>
    </row>
    <row r="711" spans="7:14" x14ac:dyDescent="0.25">
      <c r="G711" s="6"/>
      <c r="H711" s="28"/>
      <c r="I711" s="6"/>
      <c r="J711" s="28"/>
      <c r="K711" s="6"/>
      <c r="L711" s="28"/>
      <c r="M711" s="6"/>
      <c r="N711" s="30"/>
    </row>
    <row r="712" spans="7:14" x14ac:dyDescent="0.25">
      <c r="G712" s="6"/>
      <c r="H712" s="28"/>
      <c r="I712" s="6"/>
      <c r="J712" s="28"/>
      <c r="K712" s="6"/>
      <c r="L712" s="28"/>
      <c r="M712" s="6"/>
      <c r="N712" s="30"/>
    </row>
    <row r="713" spans="7:14" x14ac:dyDescent="0.25">
      <c r="G713" s="6"/>
      <c r="H713" s="28"/>
      <c r="I713" s="6"/>
      <c r="J713" s="28"/>
      <c r="K713" s="6"/>
      <c r="L713" s="28"/>
      <c r="M713" s="6"/>
      <c r="N713" s="30"/>
    </row>
    <row r="714" spans="7:14" x14ac:dyDescent="0.25">
      <c r="G714" s="6"/>
      <c r="H714" s="28"/>
      <c r="I714" s="6"/>
      <c r="J714" s="28"/>
      <c r="K714" s="6"/>
      <c r="L714" s="28"/>
      <c r="M714" s="6"/>
      <c r="N714" s="30"/>
    </row>
    <row r="715" spans="7:14" x14ac:dyDescent="0.25">
      <c r="G715" s="6"/>
      <c r="H715" s="28"/>
      <c r="I715" s="6"/>
      <c r="J715" s="28"/>
      <c r="K715" s="6"/>
      <c r="L715" s="28"/>
      <c r="M715" s="6"/>
      <c r="N715" s="30"/>
    </row>
    <row r="716" spans="7:14" x14ac:dyDescent="0.25">
      <c r="G716" s="6"/>
      <c r="H716" s="28"/>
      <c r="I716" s="6"/>
      <c r="J716" s="28"/>
      <c r="K716" s="6"/>
      <c r="L716" s="28"/>
      <c r="M716" s="6"/>
      <c r="N716" s="30"/>
    </row>
    <row r="717" spans="7:14" x14ac:dyDescent="0.25">
      <c r="G717" s="6"/>
      <c r="H717" s="28"/>
      <c r="I717" s="6"/>
      <c r="J717" s="28"/>
      <c r="K717" s="6"/>
      <c r="L717" s="28"/>
      <c r="M717" s="6"/>
      <c r="N717" s="30"/>
    </row>
    <row r="718" spans="7:14" x14ac:dyDescent="0.25">
      <c r="G718" s="6"/>
      <c r="H718" s="28"/>
      <c r="I718" s="6"/>
      <c r="J718" s="28"/>
      <c r="K718" s="6"/>
      <c r="L718" s="28"/>
      <c r="M718" s="6"/>
      <c r="N718" s="30"/>
    </row>
    <row r="719" spans="7:14" x14ac:dyDescent="0.25">
      <c r="G719" s="6"/>
      <c r="H719" s="28"/>
      <c r="I719" s="6"/>
      <c r="J719" s="28"/>
      <c r="K719" s="6"/>
      <c r="L719" s="28"/>
      <c r="M719" s="6"/>
      <c r="N719" s="30"/>
    </row>
    <row r="720" spans="7:14" x14ac:dyDescent="0.25">
      <c r="G720" s="6"/>
      <c r="H720" s="28"/>
      <c r="I720" s="6"/>
      <c r="J720" s="28"/>
      <c r="K720" s="6"/>
      <c r="L720" s="28"/>
      <c r="M720" s="6"/>
      <c r="N720" s="30"/>
    </row>
    <row r="721" spans="7:14" x14ac:dyDescent="0.25">
      <c r="G721" s="6"/>
      <c r="H721" s="28"/>
      <c r="I721" s="6"/>
      <c r="J721" s="28"/>
      <c r="K721" s="6"/>
      <c r="L721" s="28"/>
      <c r="M721" s="6"/>
      <c r="N721" s="30"/>
    </row>
    <row r="722" spans="7:14" x14ac:dyDescent="0.25">
      <c r="G722" s="6"/>
      <c r="H722" s="28"/>
      <c r="I722" s="6"/>
      <c r="J722" s="28"/>
      <c r="K722" s="6"/>
      <c r="L722" s="28"/>
      <c r="M722" s="6"/>
      <c r="N722" s="30"/>
    </row>
    <row r="723" spans="7:14" x14ac:dyDescent="0.25">
      <c r="G723" s="6"/>
      <c r="H723" s="28"/>
      <c r="I723" s="6"/>
      <c r="J723" s="28"/>
      <c r="K723" s="6"/>
      <c r="L723" s="28"/>
      <c r="M723" s="6"/>
      <c r="N723" s="30"/>
    </row>
    <row r="724" spans="7:14" x14ac:dyDescent="0.25">
      <c r="G724" s="6"/>
      <c r="H724" s="28"/>
      <c r="I724" s="6"/>
      <c r="J724" s="28"/>
      <c r="K724" s="6"/>
      <c r="L724" s="28"/>
      <c r="M724" s="6"/>
      <c r="N724" s="30"/>
    </row>
    <row r="725" spans="7:14" x14ac:dyDescent="0.25">
      <c r="G725" s="6"/>
      <c r="H725" s="28"/>
      <c r="I725" s="6"/>
      <c r="J725" s="28"/>
      <c r="K725" s="6"/>
      <c r="L725" s="28"/>
      <c r="M725" s="6"/>
      <c r="N725" s="30"/>
    </row>
    <row r="726" spans="7:14" x14ac:dyDescent="0.25">
      <c r="G726" s="6"/>
      <c r="H726" s="28"/>
      <c r="I726" s="6"/>
      <c r="J726" s="28"/>
      <c r="K726" s="6"/>
      <c r="L726" s="28"/>
      <c r="M726" s="6"/>
      <c r="N726" s="30"/>
    </row>
    <row r="727" spans="7:14" x14ac:dyDescent="0.25">
      <c r="G727" s="6"/>
      <c r="H727" s="28"/>
      <c r="I727" s="6"/>
      <c r="J727" s="28"/>
      <c r="K727" s="6"/>
      <c r="L727" s="28"/>
      <c r="M727" s="6"/>
      <c r="N727" s="30"/>
    </row>
    <row r="728" spans="7:14" x14ac:dyDescent="0.25">
      <c r="G728" s="6"/>
      <c r="H728" s="28"/>
      <c r="I728" s="6"/>
      <c r="J728" s="28"/>
      <c r="K728" s="6"/>
      <c r="L728" s="28"/>
      <c r="M728" s="6"/>
      <c r="N728" s="30"/>
    </row>
    <row r="729" spans="7:14" x14ac:dyDescent="0.25">
      <c r="G729" s="6"/>
      <c r="H729" s="28"/>
      <c r="I729" s="6"/>
      <c r="J729" s="28"/>
      <c r="K729" s="6"/>
      <c r="L729" s="28"/>
      <c r="M729" s="6"/>
      <c r="N729" s="30"/>
    </row>
    <row r="730" spans="7:14" x14ac:dyDescent="0.25">
      <c r="G730" s="6"/>
      <c r="H730" s="28"/>
      <c r="I730" s="6"/>
      <c r="J730" s="28"/>
      <c r="K730" s="6"/>
      <c r="L730" s="28"/>
      <c r="M730" s="6"/>
      <c r="N730" s="30"/>
    </row>
    <row r="731" spans="7:14" x14ac:dyDescent="0.25">
      <c r="G731" s="6"/>
      <c r="H731" s="28"/>
      <c r="I731" s="6"/>
      <c r="J731" s="28"/>
      <c r="K731" s="6"/>
      <c r="L731" s="28"/>
      <c r="M731" s="6"/>
      <c r="N731" s="30"/>
    </row>
    <row r="732" spans="7:14" x14ac:dyDescent="0.25">
      <c r="G732" s="6"/>
      <c r="H732" s="28"/>
      <c r="I732" s="6"/>
      <c r="J732" s="28"/>
      <c r="K732" s="6"/>
      <c r="L732" s="28"/>
      <c r="M732" s="6"/>
      <c r="N732" s="30"/>
    </row>
    <row r="733" spans="7:14" x14ac:dyDescent="0.25">
      <c r="G733" s="6"/>
      <c r="H733" s="28"/>
      <c r="I733" s="6"/>
      <c r="J733" s="28"/>
      <c r="K733" s="6"/>
      <c r="L733" s="28"/>
      <c r="M733" s="6"/>
      <c r="N733" s="30"/>
    </row>
    <row r="734" spans="7:14" x14ac:dyDescent="0.25">
      <c r="G734" s="6"/>
      <c r="H734" s="28"/>
      <c r="I734" s="6"/>
      <c r="J734" s="28"/>
      <c r="K734" s="6"/>
      <c r="L734" s="28"/>
      <c r="M734" s="6"/>
      <c r="N734" s="30"/>
    </row>
    <row r="735" spans="7:14" x14ac:dyDescent="0.25">
      <c r="G735" s="6"/>
      <c r="H735" s="28"/>
      <c r="I735" s="6"/>
      <c r="J735" s="28"/>
      <c r="K735" s="6"/>
      <c r="L735" s="28"/>
      <c r="M735" s="6"/>
      <c r="N735" s="30"/>
    </row>
    <row r="736" spans="7:14" x14ac:dyDescent="0.25">
      <c r="G736" s="6"/>
      <c r="H736" s="28"/>
      <c r="I736" s="6"/>
      <c r="J736" s="28"/>
      <c r="K736" s="6"/>
      <c r="L736" s="28"/>
      <c r="M736" s="6"/>
      <c r="N736" s="30"/>
    </row>
    <row r="737" spans="7:14" x14ac:dyDescent="0.25">
      <c r="G737" s="6"/>
      <c r="H737" s="28"/>
      <c r="I737" s="6"/>
      <c r="J737" s="28"/>
      <c r="K737" s="6"/>
      <c r="L737" s="28"/>
      <c r="M737" s="6"/>
      <c r="N737" s="30"/>
    </row>
    <row r="738" spans="7:14" x14ac:dyDescent="0.25">
      <c r="G738" s="6"/>
      <c r="H738" s="28"/>
      <c r="I738" s="6"/>
      <c r="J738" s="28"/>
      <c r="K738" s="6"/>
      <c r="L738" s="28"/>
      <c r="M738" s="6"/>
      <c r="N738" s="30"/>
    </row>
    <row r="739" spans="7:14" x14ac:dyDescent="0.25">
      <c r="G739" s="6"/>
      <c r="H739" s="28"/>
      <c r="I739" s="6"/>
      <c r="J739" s="28"/>
      <c r="K739" s="6"/>
      <c r="L739" s="28"/>
      <c r="M739" s="6"/>
      <c r="N739" s="30"/>
    </row>
    <row r="740" spans="7:14" x14ac:dyDescent="0.25">
      <c r="G740" s="6"/>
      <c r="H740" s="28"/>
      <c r="I740" s="6"/>
      <c r="J740" s="28"/>
      <c r="K740" s="6"/>
      <c r="L740" s="28"/>
      <c r="M740" s="6"/>
      <c r="N740" s="30"/>
    </row>
    <row r="741" spans="7:14" x14ac:dyDescent="0.25">
      <c r="G741" s="6"/>
      <c r="H741" s="28"/>
      <c r="I741" s="6"/>
      <c r="J741" s="28"/>
      <c r="K741" s="6"/>
      <c r="L741" s="28"/>
      <c r="M741" s="6"/>
      <c r="N741" s="30"/>
    </row>
    <row r="742" spans="7:14" x14ac:dyDescent="0.25">
      <c r="G742" s="6"/>
      <c r="H742" s="28"/>
      <c r="I742" s="6"/>
      <c r="J742" s="28"/>
      <c r="K742" s="6"/>
      <c r="L742" s="28"/>
      <c r="M742" s="6"/>
      <c r="N742" s="30"/>
    </row>
    <row r="743" spans="7:14" x14ac:dyDescent="0.25">
      <c r="G743" s="6"/>
      <c r="H743" s="28"/>
      <c r="I743" s="6"/>
      <c r="J743" s="28"/>
      <c r="K743" s="6"/>
      <c r="L743" s="28"/>
      <c r="M743" s="6"/>
      <c r="N743" s="30"/>
    </row>
    <row r="744" spans="7:14" x14ac:dyDescent="0.25">
      <c r="G744" s="6"/>
      <c r="H744" s="28"/>
      <c r="I744" s="6"/>
      <c r="J744" s="28"/>
      <c r="K744" s="6"/>
      <c r="L744" s="28"/>
      <c r="M744" s="6"/>
      <c r="N744" s="30"/>
    </row>
    <row r="745" spans="7:14" x14ac:dyDescent="0.25">
      <c r="G745" s="6"/>
      <c r="H745" s="28"/>
      <c r="I745" s="6"/>
      <c r="J745" s="28"/>
      <c r="K745" s="6"/>
      <c r="L745" s="28"/>
      <c r="M745" s="6"/>
      <c r="N745" s="30"/>
    </row>
    <row r="746" spans="7:14" x14ac:dyDescent="0.25">
      <c r="G746" s="6"/>
      <c r="H746" s="28"/>
      <c r="I746" s="6"/>
      <c r="J746" s="28"/>
      <c r="K746" s="6"/>
      <c r="L746" s="28"/>
      <c r="M746" s="6"/>
      <c r="N746" s="30"/>
    </row>
    <row r="747" spans="7:14" x14ac:dyDescent="0.25">
      <c r="G747" s="6"/>
      <c r="H747" s="28"/>
      <c r="I747" s="6"/>
      <c r="J747" s="28"/>
      <c r="K747" s="6"/>
      <c r="L747" s="28"/>
      <c r="M747" s="6"/>
      <c r="N747" s="30"/>
    </row>
    <row r="748" spans="7:14" x14ac:dyDescent="0.25">
      <c r="G748" s="6"/>
      <c r="H748" s="28"/>
      <c r="I748" s="6"/>
      <c r="J748" s="28"/>
      <c r="K748" s="6"/>
      <c r="L748" s="28"/>
      <c r="M748" s="6"/>
      <c r="N748" s="30"/>
    </row>
    <row r="749" spans="7:14" x14ac:dyDescent="0.25">
      <c r="G749" s="6"/>
      <c r="H749" s="28"/>
      <c r="I749" s="6"/>
      <c r="J749" s="28"/>
      <c r="K749" s="6"/>
      <c r="L749" s="28"/>
      <c r="M749" s="6"/>
      <c r="N749" s="30"/>
    </row>
    <row r="750" spans="7:14" x14ac:dyDescent="0.25">
      <c r="G750" s="6"/>
      <c r="H750" s="28"/>
      <c r="I750" s="6"/>
      <c r="J750" s="28"/>
      <c r="K750" s="6"/>
      <c r="L750" s="28"/>
      <c r="M750" s="6"/>
      <c r="N750" s="30"/>
    </row>
    <row r="751" spans="7:14" x14ac:dyDescent="0.25">
      <c r="G751" s="6"/>
      <c r="H751" s="28"/>
      <c r="I751" s="6"/>
      <c r="J751" s="28"/>
      <c r="K751" s="6"/>
      <c r="L751" s="28"/>
      <c r="M751" s="6"/>
      <c r="N751" s="30"/>
    </row>
    <row r="752" spans="7:14" x14ac:dyDescent="0.25">
      <c r="G752" s="6"/>
      <c r="H752" s="28"/>
      <c r="I752" s="6"/>
      <c r="J752" s="28"/>
      <c r="K752" s="6"/>
      <c r="L752" s="28"/>
      <c r="M752" s="6"/>
      <c r="N752" s="30"/>
    </row>
    <row r="753" spans="7:14" x14ac:dyDescent="0.25">
      <c r="G753" s="6"/>
      <c r="H753" s="28"/>
      <c r="I753" s="6"/>
      <c r="J753" s="28"/>
      <c r="K753" s="6"/>
      <c r="L753" s="28"/>
      <c r="M753" s="6"/>
      <c r="N753" s="30"/>
    </row>
    <row r="754" spans="7:14" x14ac:dyDescent="0.25">
      <c r="G754" s="6"/>
      <c r="H754" s="28"/>
      <c r="I754" s="6"/>
      <c r="J754" s="28"/>
      <c r="K754" s="6"/>
      <c r="L754" s="28"/>
      <c r="M754" s="6"/>
      <c r="N754" s="30"/>
    </row>
    <row r="755" spans="7:14" x14ac:dyDescent="0.25">
      <c r="G755" s="6"/>
      <c r="H755" s="28"/>
      <c r="I755" s="6"/>
      <c r="J755" s="28"/>
      <c r="K755" s="6"/>
      <c r="L755" s="28"/>
      <c r="M755" s="6"/>
      <c r="N755" s="30"/>
    </row>
    <row r="756" spans="7:14" x14ac:dyDescent="0.25">
      <c r="G756" s="6"/>
      <c r="H756" s="28"/>
      <c r="I756" s="6"/>
      <c r="J756" s="28"/>
      <c r="K756" s="6"/>
      <c r="L756" s="28"/>
      <c r="M756" s="6"/>
      <c r="N756" s="30"/>
    </row>
    <row r="757" spans="7:14" x14ac:dyDescent="0.25">
      <c r="G757" s="6"/>
      <c r="H757" s="28"/>
      <c r="I757" s="6"/>
      <c r="J757" s="28"/>
      <c r="K757" s="6"/>
      <c r="L757" s="28"/>
      <c r="M757" s="6"/>
      <c r="N757" s="30"/>
    </row>
    <row r="758" spans="7:14" x14ac:dyDescent="0.25">
      <c r="G758" s="6"/>
      <c r="H758" s="28"/>
      <c r="I758" s="6"/>
      <c r="J758" s="28"/>
      <c r="K758" s="6"/>
      <c r="L758" s="28"/>
      <c r="M758" s="6"/>
      <c r="N758" s="30"/>
    </row>
    <row r="759" spans="7:14" x14ac:dyDescent="0.25">
      <c r="G759" s="6"/>
      <c r="H759" s="28"/>
      <c r="I759" s="6"/>
      <c r="J759" s="28"/>
      <c r="K759" s="6"/>
      <c r="L759" s="28"/>
      <c r="M759" s="6"/>
      <c r="N759" s="30"/>
    </row>
    <row r="760" spans="7:14" x14ac:dyDescent="0.25">
      <c r="G760" s="6"/>
      <c r="H760" s="28"/>
      <c r="I760" s="6"/>
      <c r="J760" s="28"/>
      <c r="K760" s="6"/>
      <c r="L760" s="28"/>
      <c r="M760" s="6"/>
      <c r="N760" s="30"/>
    </row>
    <row r="761" spans="7:14" x14ac:dyDescent="0.25">
      <c r="G761" s="6"/>
      <c r="H761" s="28"/>
      <c r="I761" s="6"/>
      <c r="J761" s="28"/>
      <c r="K761" s="6"/>
      <c r="L761" s="28"/>
      <c r="M761" s="6"/>
      <c r="N761" s="30"/>
    </row>
    <row r="762" spans="7:14" x14ac:dyDescent="0.25">
      <c r="G762" s="6"/>
      <c r="H762" s="28"/>
      <c r="I762" s="6"/>
      <c r="J762" s="28"/>
      <c r="K762" s="6"/>
      <c r="L762" s="28"/>
      <c r="M762" s="6"/>
      <c r="N762" s="30"/>
    </row>
    <row r="763" spans="7:14" x14ac:dyDescent="0.25">
      <c r="G763" s="6"/>
      <c r="H763" s="28"/>
      <c r="I763" s="6"/>
      <c r="J763" s="28"/>
      <c r="K763" s="6"/>
      <c r="L763" s="28"/>
      <c r="M763" s="6"/>
      <c r="N763" s="30"/>
    </row>
    <row r="764" spans="7:14" x14ac:dyDescent="0.25">
      <c r="G764" s="6"/>
      <c r="H764" s="28"/>
      <c r="I764" s="6"/>
      <c r="J764" s="28"/>
      <c r="K764" s="6"/>
      <c r="L764" s="28"/>
      <c r="M764" s="6"/>
      <c r="N764" s="30"/>
    </row>
    <row r="765" spans="7:14" x14ac:dyDescent="0.25">
      <c r="G765" s="6"/>
      <c r="H765" s="28"/>
      <c r="I765" s="6"/>
      <c r="J765" s="28"/>
      <c r="K765" s="6"/>
      <c r="L765" s="28"/>
      <c r="M765" s="6"/>
      <c r="N765" s="30"/>
    </row>
    <row r="766" spans="7:14" x14ac:dyDescent="0.25">
      <c r="G766" s="6"/>
      <c r="H766" s="28"/>
      <c r="I766" s="6"/>
      <c r="J766" s="28"/>
      <c r="K766" s="6"/>
      <c r="L766" s="28"/>
      <c r="M766" s="6"/>
      <c r="N766" s="30"/>
    </row>
    <row r="767" spans="7:14" x14ac:dyDescent="0.25">
      <c r="G767" s="6"/>
      <c r="H767" s="28"/>
      <c r="I767" s="6"/>
      <c r="J767" s="28"/>
      <c r="K767" s="6"/>
      <c r="L767" s="28"/>
      <c r="M767" s="6"/>
      <c r="N767" s="30"/>
    </row>
    <row r="768" spans="7:14" x14ac:dyDescent="0.25">
      <c r="G768" s="6"/>
      <c r="H768" s="28"/>
      <c r="I768" s="6"/>
      <c r="J768" s="28"/>
      <c r="K768" s="6"/>
      <c r="L768" s="28"/>
      <c r="M768" s="6"/>
      <c r="N768" s="30"/>
    </row>
    <row r="769" spans="7:14" x14ac:dyDescent="0.25">
      <c r="G769" s="6"/>
      <c r="H769" s="28"/>
      <c r="I769" s="6"/>
      <c r="J769" s="28"/>
      <c r="K769" s="6"/>
      <c r="L769" s="28"/>
      <c r="M769" s="6"/>
      <c r="N769" s="30"/>
    </row>
    <row r="770" spans="7:14" x14ac:dyDescent="0.25">
      <c r="G770" s="6"/>
      <c r="H770" s="28"/>
      <c r="I770" s="6"/>
      <c r="J770" s="28"/>
      <c r="K770" s="6"/>
      <c r="L770" s="28"/>
      <c r="M770" s="6"/>
      <c r="N770" s="30"/>
    </row>
    <row r="771" spans="7:14" x14ac:dyDescent="0.25">
      <c r="G771" s="6"/>
      <c r="H771" s="28"/>
      <c r="I771" s="6"/>
      <c r="J771" s="28"/>
      <c r="K771" s="6"/>
      <c r="L771" s="28"/>
      <c r="M771" s="6"/>
      <c r="N771" s="30"/>
    </row>
    <row r="772" spans="7:14" x14ac:dyDescent="0.25">
      <c r="G772" s="6"/>
      <c r="H772" s="28"/>
      <c r="I772" s="6"/>
      <c r="J772" s="28"/>
      <c r="K772" s="6"/>
      <c r="L772" s="28"/>
      <c r="M772" s="6"/>
      <c r="N772" s="30"/>
    </row>
    <row r="773" spans="7:14" x14ac:dyDescent="0.25">
      <c r="G773" s="6"/>
      <c r="H773" s="28"/>
      <c r="I773" s="6"/>
      <c r="J773" s="28"/>
      <c r="K773" s="6"/>
      <c r="L773" s="28"/>
      <c r="M773" s="6"/>
      <c r="N773" s="30"/>
    </row>
    <row r="774" spans="7:14" x14ac:dyDescent="0.25">
      <c r="G774" s="6"/>
      <c r="H774" s="28"/>
      <c r="I774" s="6"/>
      <c r="J774" s="28"/>
      <c r="K774" s="6"/>
      <c r="L774" s="28"/>
      <c r="M774" s="6"/>
      <c r="N774" s="30"/>
    </row>
    <row r="775" spans="7:14" x14ac:dyDescent="0.25">
      <c r="G775" s="6"/>
      <c r="H775" s="28"/>
      <c r="I775" s="6"/>
      <c r="J775" s="28"/>
      <c r="K775" s="6"/>
      <c r="L775" s="28"/>
      <c r="M775" s="6"/>
      <c r="N775" s="30"/>
    </row>
    <row r="776" spans="7:14" x14ac:dyDescent="0.25">
      <c r="G776" s="6"/>
      <c r="H776" s="28"/>
      <c r="I776" s="6"/>
      <c r="J776" s="28"/>
      <c r="K776" s="6"/>
      <c r="L776" s="28"/>
      <c r="M776" s="6"/>
      <c r="N776" s="30"/>
    </row>
    <row r="777" spans="7:14" x14ac:dyDescent="0.25">
      <c r="G777" s="6"/>
      <c r="H777" s="28"/>
      <c r="I777" s="6"/>
      <c r="J777" s="28"/>
      <c r="K777" s="6"/>
      <c r="L777" s="28"/>
      <c r="M777" s="6"/>
      <c r="N777" s="30"/>
    </row>
    <row r="778" spans="7:14" x14ac:dyDescent="0.25">
      <c r="G778" s="6"/>
      <c r="H778" s="28"/>
      <c r="I778" s="6"/>
      <c r="J778" s="28"/>
      <c r="K778" s="6"/>
      <c r="L778" s="28"/>
      <c r="M778" s="6"/>
      <c r="N778" s="30"/>
    </row>
    <row r="779" spans="7:14" x14ac:dyDescent="0.25">
      <c r="G779" s="6"/>
      <c r="H779" s="28"/>
      <c r="I779" s="6"/>
      <c r="J779" s="28"/>
      <c r="K779" s="6"/>
      <c r="L779" s="28"/>
      <c r="M779" s="6"/>
      <c r="N779" s="30"/>
    </row>
    <row r="780" spans="7:14" x14ac:dyDescent="0.25">
      <c r="G780" s="6"/>
      <c r="H780" s="28"/>
      <c r="I780" s="6"/>
      <c r="J780" s="28"/>
      <c r="K780" s="6"/>
      <c r="L780" s="28"/>
      <c r="M780" s="6"/>
      <c r="N780" s="30"/>
    </row>
    <row r="781" spans="7:14" x14ac:dyDescent="0.25">
      <c r="G781" s="6"/>
      <c r="H781" s="28"/>
      <c r="I781" s="6"/>
      <c r="J781" s="28"/>
      <c r="K781" s="6"/>
      <c r="L781" s="28"/>
      <c r="M781" s="6"/>
      <c r="N781" s="30"/>
    </row>
    <row r="782" spans="7:14" x14ac:dyDescent="0.25">
      <c r="G782" s="6"/>
      <c r="H782" s="28"/>
      <c r="I782" s="6"/>
      <c r="J782" s="28"/>
      <c r="K782" s="6"/>
      <c r="L782" s="28"/>
      <c r="M782" s="6"/>
      <c r="N782" s="30"/>
    </row>
    <row r="783" spans="7:14" x14ac:dyDescent="0.25">
      <c r="G783" s="6"/>
      <c r="H783" s="28"/>
      <c r="I783" s="6"/>
      <c r="J783" s="28"/>
      <c r="K783" s="6"/>
      <c r="L783" s="28"/>
      <c r="M783" s="6"/>
      <c r="N783" s="30"/>
    </row>
    <row r="784" spans="7:14" x14ac:dyDescent="0.25">
      <c r="G784" s="6"/>
      <c r="H784" s="28"/>
      <c r="I784" s="6"/>
      <c r="J784" s="28"/>
      <c r="K784" s="6"/>
      <c r="L784" s="28"/>
      <c r="M784" s="6"/>
      <c r="N784" s="30"/>
    </row>
    <row r="785" spans="7:14" x14ac:dyDescent="0.25">
      <c r="G785" s="6"/>
      <c r="H785" s="28"/>
      <c r="I785" s="6"/>
      <c r="J785" s="28"/>
      <c r="K785" s="6"/>
      <c r="L785" s="28"/>
      <c r="M785" s="6"/>
      <c r="N785" s="30"/>
    </row>
    <row r="786" spans="7:14" x14ac:dyDescent="0.25">
      <c r="G786" s="6"/>
      <c r="H786" s="28"/>
      <c r="I786" s="6"/>
      <c r="J786" s="28"/>
      <c r="K786" s="6"/>
      <c r="L786" s="28"/>
      <c r="M786" s="6"/>
      <c r="N786" s="30"/>
    </row>
    <row r="787" spans="7:14" x14ac:dyDescent="0.25">
      <c r="G787" s="6"/>
      <c r="H787" s="28"/>
      <c r="I787" s="6"/>
      <c r="J787" s="28"/>
      <c r="K787" s="6"/>
      <c r="L787" s="28"/>
      <c r="M787" s="6"/>
      <c r="N787" s="30"/>
    </row>
    <row r="788" spans="7:14" x14ac:dyDescent="0.25">
      <c r="G788" s="6"/>
      <c r="H788" s="28"/>
      <c r="I788" s="6"/>
      <c r="J788" s="28"/>
      <c r="K788" s="6"/>
      <c r="L788" s="28"/>
      <c r="M788" s="6"/>
      <c r="N788" s="30"/>
    </row>
    <row r="789" spans="7:14" x14ac:dyDescent="0.25">
      <c r="G789" s="6"/>
      <c r="H789" s="28"/>
      <c r="I789" s="6"/>
      <c r="J789" s="28"/>
      <c r="K789" s="6"/>
      <c r="L789" s="28"/>
      <c r="M789" s="6"/>
      <c r="N789" s="30"/>
    </row>
    <row r="790" spans="7:14" x14ac:dyDescent="0.25">
      <c r="G790" s="6"/>
      <c r="H790" s="28"/>
      <c r="I790" s="6"/>
      <c r="J790" s="28"/>
      <c r="K790" s="6"/>
      <c r="L790" s="28"/>
      <c r="M790" s="6"/>
      <c r="N790" s="30"/>
    </row>
    <row r="791" spans="7:14" x14ac:dyDescent="0.25">
      <c r="G791" s="6"/>
      <c r="H791" s="28"/>
      <c r="I791" s="6"/>
      <c r="J791" s="28"/>
      <c r="K791" s="6"/>
      <c r="L791" s="28"/>
      <c r="M791" s="6"/>
      <c r="N791" s="30"/>
    </row>
    <row r="792" spans="7:14" x14ac:dyDescent="0.25">
      <c r="G792" s="6"/>
      <c r="H792" s="28"/>
      <c r="I792" s="6"/>
      <c r="J792" s="28"/>
      <c r="K792" s="6"/>
      <c r="L792" s="28"/>
      <c r="M792" s="6"/>
      <c r="N792" s="30"/>
    </row>
    <row r="793" spans="7:14" x14ac:dyDescent="0.25">
      <c r="G793" s="6"/>
      <c r="H793" s="28"/>
      <c r="I793" s="6"/>
      <c r="J793" s="28"/>
      <c r="K793" s="6"/>
      <c r="L793" s="28"/>
      <c r="M793" s="6"/>
      <c r="N793" s="30"/>
    </row>
    <row r="794" spans="7:14" x14ac:dyDescent="0.25">
      <c r="G794" s="6"/>
      <c r="H794" s="28"/>
      <c r="I794" s="6"/>
      <c r="J794" s="28"/>
      <c r="K794" s="6"/>
      <c r="L794" s="28"/>
      <c r="M794" s="6"/>
      <c r="N794" s="30"/>
    </row>
    <row r="795" spans="7:14" x14ac:dyDescent="0.25">
      <c r="G795" s="6"/>
      <c r="H795" s="28"/>
      <c r="I795" s="6"/>
      <c r="J795" s="28"/>
      <c r="K795" s="6"/>
      <c r="L795" s="28"/>
      <c r="M795" s="6"/>
      <c r="N795" s="30"/>
    </row>
    <row r="796" spans="7:14" x14ac:dyDescent="0.25">
      <c r="G796" s="6"/>
      <c r="H796" s="28"/>
      <c r="I796" s="6"/>
      <c r="J796" s="28"/>
      <c r="K796" s="6"/>
      <c r="L796" s="28"/>
      <c r="M796" s="6"/>
      <c r="N796" s="30"/>
    </row>
    <row r="797" spans="7:14" x14ac:dyDescent="0.25">
      <c r="G797" s="6"/>
      <c r="H797" s="28"/>
      <c r="I797" s="6"/>
      <c r="J797" s="28"/>
      <c r="K797" s="6"/>
      <c r="L797" s="28"/>
      <c r="M797" s="6"/>
      <c r="N797" s="30"/>
    </row>
    <row r="798" spans="7:14" x14ac:dyDescent="0.25">
      <c r="G798" s="6"/>
      <c r="H798" s="28"/>
      <c r="I798" s="6"/>
      <c r="J798" s="28"/>
      <c r="K798" s="6"/>
      <c r="L798" s="28"/>
      <c r="M798" s="6"/>
      <c r="N798" s="30"/>
    </row>
    <row r="799" spans="7:14" x14ac:dyDescent="0.25">
      <c r="G799" s="6"/>
      <c r="H799" s="28"/>
      <c r="I799" s="6"/>
      <c r="J799" s="28"/>
      <c r="K799" s="6"/>
      <c r="L799" s="28"/>
      <c r="M799" s="6"/>
      <c r="N799" s="30"/>
    </row>
    <row r="800" spans="7:14" x14ac:dyDescent="0.25">
      <c r="G800" s="6"/>
      <c r="H800" s="28"/>
      <c r="I800" s="6"/>
      <c r="J800" s="28"/>
      <c r="K800" s="6"/>
      <c r="L800" s="28"/>
      <c r="M800" s="6"/>
      <c r="N800" s="30"/>
    </row>
    <row r="801" spans="7:14" x14ac:dyDescent="0.25">
      <c r="G801" s="6"/>
      <c r="H801" s="28"/>
      <c r="I801" s="6"/>
      <c r="J801" s="28"/>
      <c r="K801" s="6"/>
      <c r="L801" s="28"/>
      <c r="M801" s="6"/>
      <c r="N801" s="30"/>
    </row>
    <row r="802" spans="7:14" x14ac:dyDescent="0.25">
      <c r="G802" s="6"/>
      <c r="H802" s="28"/>
      <c r="I802" s="6"/>
      <c r="J802" s="28"/>
      <c r="K802" s="6"/>
      <c r="L802" s="28"/>
      <c r="M802" s="6"/>
      <c r="N802" s="30"/>
    </row>
    <row r="803" spans="7:14" x14ac:dyDescent="0.25">
      <c r="G803" s="6"/>
      <c r="H803" s="28"/>
      <c r="I803" s="6"/>
      <c r="J803" s="28"/>
      <c r="K803" s="6"/>
      <c r="L803" s="28"/>
      <c r="M803" s="6"/>
      <c r="N803" s="30"/>
    </row>
    <row r="804" spans="7:14" x14ac:dyDescent="0.25">
      <c r="G804" s="6"/>
      <c r="H804" s="28"/>
      <c r="I804" s="6"/>
      <c r="J804" s="28"/>
      <c r="K804" s="6"/>
      <c r="L804" s="28"/>
      <c r="M804" s="6"/>
      <c r="N804" s="30"/>
    </row>
    <row r="805" spans="7:14" x14ac:dyDescent="0.25">
      <c r="G805" s="6"/>
      <c r="H805" s="28"/>
      <c r="I805" s="6"/>
      <c r="J805" s="28"/>
      <c r="K805" s="6"/>
      <c r="L805" s="28"/>
      <c r="M805" s="6"/>
      <c r="N805" s="30"/>
    </row>
    <row r="806" spans="7:14" x14ac:dyDescent="0.25">
      <c r="G806" s="6"/>
      <c r="H806" s="28"/>
      <c r="I806" s="6"/>
      <c r="J806" s="28"/>
      <c r="K806" s="6"/>
      <c r="L806" s="28"/>
      <c r="M806" s="6"/>
      <c r="N806" s="30"/>
    </row>
    <row r="807" spans="7:14" x14ac:dyDescent="0.25">
      <c r="G807" s="6"/>
      <c r="H807" s="28"/>
      <c r="I807" s="6"/>
      <c r="J807" s="28"/>
      <c r="K807" s="6"/>
      <c r="L807" s="28"/>
      <c r="M807" s="6"/>
      <c r="N807" s="30"/>
    </row>
    <row r="808" spans="7:14" x14ac:dyDescent="0.25">
      <c r="G808" s="6"/>
      <c r="H808" s="28"/>
      <c r="I808" s="6"/>
      <c r="J808" s="28"/>
      <c r="K808" s="6"/>
      <c r="L808" s="28"/>
      <c r="M808" s="6"/>
      <c r="N808" s="30"/>
    </row>
    <row r="809" spans="7:14" x14ac:dyDescent="0.25">
      <c r="G809" s="6"/>
      <c r="H809" s="28"/>
      <c r="I809" s="6"/>
      <c r="J809" s="28"/>
      <c r="K809" s="6"/>
      <c r="L809" s="28"/>
      <c r="M809" s="6"/>
      <c r="N809" s="30"/>
    </row>
    <row r="810" spans="7:14" x14ac:dyDescent="0.25">
      <c r="G810" s="6"/>
      <c r="H810" s="28"/>
      <c r="I810" s="6"/>
      <c r="J810" s="28"/>
      <c r="K810" s="6"/>
      <c r="L810" s="28"/>
      <c r="M810" s="6"/>
      <c r="N810" s="30"/>
    </row>
    <row r="811" spans="7:14" x14ac:dyDescent="0.25">
      <c r="G811" s="6"/>
      <c r="H811" s="28"/>
      <c r="I811" s="6"/>
      <c r="J811" s="28"/>
      <c r="K811" s="6"/>
      <c r="L811" s="28"/>
      <c r="M811" s="6"/>
      <c r="N811" s="30"/>
    </row>
    <row r="812" spans="7:14" x14ac:dyDescent="0.25">
      <c r="G812" s="6"/>
      <c r="H812" s="28"/>
      <c r="I812" s="6"/>
      <c r="J812" s="28"/>
      <c r="K812" s="6"/>
      <c r="L812" s="28"/>
      <c r="M812" s="6"/>
      <c r="N812" s="30"/>
    </row>
    <row r="813" spans="7:14" x14ac:dyDescent="0.25">
      <c r="G813" s="6"/>
      <c r="H813" s="28"/>
      <c r="I813" s="6"/>
      <c r="J813" s="28"/>
      <c r="K813" s="6"/>
      <c r="L813" s="28"/>
      <c r="M813" s="6"/>
      <c r="N813" s="30"/>
    </row>
    <row r="814" spans="7:14" x14ac:dyDescent="0.25">
      <c r="G814" s="6"/>
      <c r="H814" s="28"/>
      <c r="I814" s="6"/>
      <c r="J814" s="28"/>
      <c r="K814" s="6"/>
      <c r="L814" s="28"/>
      <c r="M814" s="6"/>
      <c r="N814" s="30"/>
    </row>
    <row r="815" spans="7:14" x14ac:dyDescent="0.25">
      <c r="G815" s="6"/>
      <c r="H815" s="28"/>
      <c r="I815" s="6"/>
      <c r="J815" s="28"/>
      <c r="K815" s="6"/>
      <c r="L815" s="28"/>
      <c r="M815" s="6"/>
      <c r="N815" s="30"/>
    </row>
    <row r="816" spans="7:14" x14ac:dyDescent="0.25">
      <c r="G816" s="6"/>
      <c r="H816" s="28"/>
      <c r="I816" s="6"/>
      <c r="J816" s="28"/>
      <c r="K816" s="6"/>
      <c r="L816" s="28"/>
      <c r="M816" s="6"/>
      <c r="N816" s="30"/>
    </row>
    <row r="817" spans="7:14" x14ac:dyDescent="0.25">
      <c r="G817" s="6"/>
      <c r="H817" s="28"/>
      <c r="I817" s="6"/>
      <c r="J817" s="28"/>
      <c r="K817" s="6"/>
      <c r="L817" s="28"/>
      <c r="M817" s="6"/>
      <c r="N817" s="30"/>
    </row>
    <row r="818" spans="7:14" x14ac:dyDescent="0.25">
      <c r="G818" s="6"/>
      <c r="H818" s="28"/>
      <c r="I818" s="6"/>
      <c r="J818" s="28"/>
      <c r="K818" s="6"/>
      <c r="L818" s="28"/>
      <c r="M818" s="6"/>
      <c r="N818" s="30"/>
    </row>
    <row r="819" spans="7:14" x14ac:dyDescent="0.25">
      <c r="G819" s="6"/>
      <c r="H819" s="28"/>
      <c r="I819" s="6"/>
      <c r="J819" s="28"/>
      <c r="K819" s="6"/>
      <c r="L819" s="28"/>
      <c r="M819" s="6"/>
      <c r="N819" s="30"/>
    </row>
    <row r="820" spans="7:14" x14ac:dyDescent="0.25">
      <c r="G820" s="6"/>
      <c r="H820" s="28"/>
      <c r="I820" s="6"/>
      <c r="J820" s="28"/>
      <c r="K820" s="6"/>
      <c r="L820" s="28"/>
      <c r="M820" s="6"/>
      <c r="N820" s="30"/>
    </row>
    <row r="821" spans="7:14" x14ac:dyDescent="0.25">
      <c r="G821" s="6"/>
      <c r="H821" s="28"/>
      <c r="I821" s="6"/>
      <c r="J821" s="28"/>
      <c r="K821" s="6"/>
      <c r="L821" s="28"/>
      <c r="M821" s="6"/>
      <c r="N821" s="30"/>
    </row>
    <row r="822" spans="7:14" x14ac:dyDescent="0.25">
      <c r="G822" s="6"/>
      <c r="H822" s="28"/>
      <c r="I822" s="6"/>
      <c r="J822" s="28"/>
      <c r="K822" s="6"/>
      <c r="L822" s="28"/>
      <c r="M822" s="6"/>
      <c r="N822" s="30"/>
    </row>
    <row r="823" spans="7:14" x14ac:dyDescent="0.25">
      <c r="G823" s="6"/>
      <c r="H823" s="28"/>
      <c r="I823" s="6"/>
      <c r="J823" s="28"/>
      <c r="K823" s="6"/>
      <c r="L823" s="28"/>
      <c r="M823" s="6"/>
      <c r="N823" s="30"/>
    </row>
    <row r="824" spans="7:14" x14ac:dyDescent="0.25">
      <c r="G824" s="6"/>
      <c r="H824" s="28"/>
      <c r="I824" s="6"/>
      <c r="J824" s="28"/>
      <c r="K824" s="6"/>
      <c r="L824" s="28"/>
      <c r="M824" s="6"/>
      <c r="N824" s="30"/>
    </row>
    <row r="825" spans="7:14" x14ac:dyDescent="0.25">
      <c r="G825" s="6"/>
      <c r="H825" s="28"/>
      <c r="I825" s="6"/>
      <c r="J825" s="28"/>
      <c r="K825" s="6"/>
      <c r="L825" s="28"/>
      <c r="M825" s="6"/>
      <c r="N825" s="30"/>
    </row>
    <row r="826" spans="7:14" x14ac:dyDescent="0.25">
      <c r="G826" s="6"/>
      <c r="H826" s="28"/>
      <c r="I826" s="6"/>
      <c r="J826" s="28"/>
      <c r="K826" s="6"/>
      <c r="L826" s="28"/>
      <c r="M826" s="6"/>
      <c r="N826" s="30"/>
    </row>
    <row r="827" spans="7:14" x14ac:dyDescent="0.25">
      <c r="G827" s="6"/>
      <c r="H827" s="28"/>
      <c r="I827" s="6"/>
      <c r="J827" s="28"/>
      <c r="K827" s="6"/>
      <c r="L827" s="28"/>
      <c r="M827" s="6"/>
      <c r="N827" s="30"/>
    </row>
    <row r="828" spans="7:14" x14ac:dyDescent="0.25">
      <c r="G828" s="6"/>
      <c r="H828" s="28"/>
      <c r="I828" s="6"/>
      <c r="J828" s="28"/>
      <c r="K828" s="6"/>
      <c r="L828" s="28"/>
      <c r="M828" s="6"/>
      <c r="N828" s="30"/>
    </row>
    <row r="829" spans="7:14" x14ac:dyDescent="0.25">
      <c r="G829" s="6"/>
      <c r="H829" s="28"/>
      <c r="I829" s="6"/>
      <c r="J829" s="28"/>
      <c r="K829" s="6"/>
      <c r="L829" s="28"/>
      <c r="M829" s="6"/>
      <c r="N829" s="30"/>
    </row>
    <row r="830" spans="7:14" x14ac:dyDescent="0.25">
      <c r="G830" s="6"/>
      <c r="H830" s="28"/>
      <c r="I830" s="6"/>
      <c r="J830" s="28"/>
      <c r="K830" s="6"/>
      <c r="L830" s="28"/>
      <c r="M830" s="6"/>
      <c r="N830" s="30"/>
    </row>
    <row r="831" spans="7:14" x14ac:dyDescent="0.25">
      <c r="G831" s="6"/>
      <c r="H831" s="28"/>
      <c r="I831" s="6"/>
      <c r="J831" s="28"/>
      <c r="K831" s="6"/>
      <c r="L831" s="28"/>
      <c r="M831" s="6"/>
      <c r="N831" s="30"/>
    </row>
    <row r="832" spans="7:14" x14ac:dyDescent="0.25">
      <c r="G832" s="6"/>
      <c r="H832" s="28"/>
      <c r="I832" s="6"/>
      <c r="J832" s="28"/>
      <c r="K832" s="6"/>
      <c r="L832" s="28"/>
      <c r="M832" s="6"/>
      <c r="N832" s="30"/>
    </row>
    <row r="833" spans="7:14" x14ac:dyDescent="0.25">
      <c r="G833" s="6"/>
      <c r="H833" s="28"/>
      <c r="I833" s="6"/>
      <c r="J833" s="28"/>
      <c r="K833" s="6"/>
      <c r="L833" s="28"/>
      <c r="M833" s="6"/>
      <c r="N833" s="30"/>
    </row>
    <row r="834" spans="7:14" x14ac:dyDescent="0.25">
      <c r="G834" s="6"/>
      <c r="H834" s="28"/>
      <c r="I834" s="6"/>
      <c r="J834" s="28"/>
      <c r="K834" s="6"/>
      <c r="L834" s="28"/>
      <c r="M834" s="6"/>
      <c r="N834" s="30"/>
    </row>
    <row r="835" spans="7:14" x14ac:dyDescent="0.25">
      <c r="G835" s="6"/>
      <c r="H835" s="28"/>
      <c r="I835" s="6"/>
      <c r="J835" s="28"/>
      <c r="K835" s="6"/>
      <c r="L835" s="28"/>
      <c r="M835" s="6"/>
      <c r="N835" s="30"/>
    </row>
    <row r="836" spans="7:14" x14ac:dyDescent="0.25">
      <c r="G836" s="6"/>
      <c r="H836" s="28"/>
      <c r="I836" s="6"/>
      <c r="J836" s="28"/>
      <c r="K836" s="6"/>
      <c r="L836" s="28"/>
      <c r="M836" s="6"/>
      <c r="N836" s="30"/>
    </row>
    <row r="837" spans="7:14" x14ac:dyDescent="0.25">
      <c r="G837" s="6"/>
      <c r="H837" s="28"/>
      <c r="I837" s="6"/>
      <c r="J837" s="28"/>
      <c r="K837" s="6"/>
      <c r="L837" s="28"/>
      <c r="M837" s="6"/>
      <c r="N837" s="30"/>
    </row>
    <row r="838" spans="7:14" x14ac:dyDescent="0.25">
      <c r="G838" s="6"/>
      <c r="H838" s="28"/>
      <c r="I838" s="6"/>
      <c r="J838" s="28"/>
      <c r="K838" s="6"/>
      <c r="L838" s="28"/>
      <c r="M838" s="6"/>
      <c r="N838" s="30"/>
    </row>
    <row r="839" spans="7:14" x14ac:dyDescent="0.25">
      <c r="G839" s="6"/>
      <c r="H839" s="28"/>
      <c r="I839" s="6"/>
      <c r="J839" s="28"/>
      <c r="K839" s="6"/>
      <c r="L839" s="28"/>
      <c r="M839" s="6"/>
      <c r="N839" s="30"/>
    </row>
    <row r="840" spans="7:14" x14ac:dyDescent="0.25">
      <c r="G840" s="6"/>
      <c r="H840" s="28"/>
      <c r="I840" s="6"/>
      <c r="J840" s="28"/>
      <c r="K840" s="6"/>
      <c r="L840" s="28"/>
      <c r="M840" s="6"/>
      <c r="N840" s="30"/>
    </row>
    <row r="841" spans="7:14" x14ac:dyDescent="0.25">
      <c r="G841" s="6"/>
      <c r="H841" s="28"/>
      <c r="I841" s="6"/>
      <c r="J841" s="28"/>
      <c r="K841" s="6"/>
      <c r="L841" s="28"/>
      <c r="M841" s="6"/>
      <c r="N841" s="30"/>
    </row>
    <row r="842" spans="7:14" x14ac:dyDescent="0.25">
      <c r="G842" s="6"/>
      <c r="H842" s="28"/>
      <c r="I842" s="6"/>
      <c r="J842" s="28"/>
      <c r="K842" s="6"/>
      <c r="L842" s="28"/>
      <c r="M842" s="6"/>
      <c r="N842" s="30"/>
    </row>
    <row r="843" spans="7:14" x14ac:dyDescent="0.25">
      <c r="G843" s="6"/>
      <c r="H843" s="28"/>
      <c r="I843" s="6"/>
      <c r="J843" s="28"/>
      <c r="K843" s="6"/>
      <c r="L843" s="28"/>
      <c r="M843" s="6"/>
      <c r="N843" s="30"/>
    </row>
    <row r="844" spans="7:14" x14ac:dyDescent="0.25">
      <c r="G844" s="6"/>
      <c r="H844" s="28"/>
      <c r="I844" s="6"/>
      <c r="J844" s="28"/>
      <c r="K844" s="6"/>
      <c r="L844" s="28"/>
      <c r="M844" s="6"/>
      <c r="N844" s="30"/>
    </row>
    <row r="845" spans="7:14" x14ac:dyDescent="0.25">
      <c r="G845" s="6"/>
      <c r="H845" s="28"/>
      <c r="I845" s="6"/>
      <c r="J845" s="28"/>
      <c r="K845" s="6"/>
      <c r="L845" s="28"/>
      <c r="M845" s="6"/>
      <c r="N845" s="30"/>
    </row>
    <row r="846" spans="7:14" x14ac:dyDescent="0.25">
      <c r="G846" s="6"/>
      <c r="H846" s="28"/>
      <c r="I846" s="6"/>
      <c r="J846" s="28"/>
      <c r="K846" s="6"/>
      <c r="L846" s="28"/>
      <c r="M846" s="6"/>
      <c r="N846" s="30"/>
    </row>
    <row r="847" spans="7:14" x14ac:dyDescent="0.25">
      <c r="G847" s="6"/>
      <c r="H847" s="28"/>
      <c r="I847" s="6"/>
      <c r="J847" s="28"/>
      <c r="K847" s="6"/>
      <c r="L847" s="28"/>
      <c r="M847" s="6"/>
      <c r="N847" s="30"/>
    </row>
    <row r="848" spans="7:14" x14ac:dyDescent="0.25">
      <c r="G848" s="6"/>
      <c r="H848" s="28"/>
      <c r="I848" s="6"/>
      <c r="J848" s="28"/>
      <c r="K848" s="6"/>
      <c r="L848" s="28"/>
      <c r="M848" s="6"/>
      <c r="N848" s="30"/>
    </row>
    <row r="849" spans="7:14" x14ac:dyDescent="0.25">
      <c r="G849" s="6"/>
      <c r="H849" s="28"/>
      <c r="I849" s="6"/>
      <c r="J849" s="28"/>
      <c r="K849" s="6"/>
      <c r="L849" s="28"/>
      <c r="M849" s="6"/>
      <c r="N849" s="30"/>
    </row>
    <row r="850" spans="7:14" x14ac:dyDescent="0.25">
      <c r="G850" s="6"/>
      <c r="H850" s="28"/>
      <c r="I850" s="6"/>
      <c r="J850" s="28"/>
      <c r="K850" s="6"/>
      <c r="L850" s="28"/>
      <c r="M850" s="6"/>
      <c r="N850" s="30"/>
    </row>
    <row r="851" spans="7:14" x14ac:dyDescent="0.25">
      <c r="G851" s="6"/>
      <c r="H851" s="28"/>
      <c r="I851" s="6"/>
      <c r="J851" s="28"/>
      <c r="K851" s="6"/>
      <c r="L851" s="28"/>
      <c r="M851" s="6"/>
      <c r="N851" s="30"/>
    </row>
    <row r="852" spans="7:14" x14ac:dyDescent="0.25">
      <c r="G852" s="6"/>
      <c r="H852" s="28"/>
      <c r="I852" s="6"/>
      <c r="J852" s="28"/>
      <c r="K852" s="6"/>
      <c r="L852" s="28"/>
      <c r="M852" s="6"/>
      <c r="N852" s="30"/>
    </row>
    <row r="853" spans="7:14" x14ac:dyDescent="0.25">
      <c r="G853" s="6"/>
      <c r="H853" s="28"/>
      <c r="I853" s="6"/>
      <c r="J853" s="28"/>
      <c r="K853" s="6"/>
      <c r="L853" s="28"/>
      <c r="M853" s="6"/>
      <c r="N853" s="30"/>
    </row>
    <row r="854" spans="7:14" x14ac:dyDescent="0.25">
      <c r="G854" s="6"/>
      <c r="H854" s="28"/>
      <c r="I854" s="6"/>
      <c r="J854" s="28"/>
      <c r="K854" s="6"/>
      <c r="L854" s="28"/>
      <c r="M854" s="6"/>
      <c r="N854" s="30"/>
    </row>
    <row r="855" spans="7:14" x14ac:dyDescent="0.25">
      <c r="G855" s="6"/>
      <c r="H855" s="28"/>
      <c r="I855" s="6"/>
      <c r="J855" s="28"/>
      <c r="K855" s="6"/>
      <c r="L855" s="28"/>
      <c r="M855" s="6"/>
      <c r="N855" s="30"/>
    </row>
    <row r="856" spans="7:14" x14ac:dyDescent="0.25">
      <c r="G856" s="6"/>
      <c r="H856" s="28"/>
      <c r="I856" s="6"/>
      <c r="J856" s="28"/>
      <c r="K856" s="6"/>
      <c r="L856" s="28"/>
      <c r="M856" s="6"/>
      <c r="N856" s="30"/>
    </row>
    <row r="857" spans="7:14" x14ac:dyDescent="0.25">
      <c r="G857" s="6"/>
      <c r="H857" s="28"/>
      <c r="I857" s="6"/>
      <c r="J857" s="28"/>
      <c r="K857" s="6"/>
      <c r="L857" s="28"/>
      <c r="M857" s="6"/>
      <c r="N857" s="30"/>
    </row>
    <row r="858" spans="7:14" x14ac:dyDescent="0.25">
      <c r="G858" s="6"/>
      <c r="H858" s="28"/>
      <c r="I858" s="6"/>
      <c r="J858" s="28"/>
      <c r="K858" s="6"/>
      <c r="L858" s="28"/>
      <c r="M858" s="6"/>
      <c r="N858" s="30"/>
    </row>
    <row r="859" spans="7:14" x14ac:dyDescent="0.25">
      <c r="G859" s="6"/>
      <c r="H859" s="28"/>
      <c r="I859" s="6"/>
      <c r="J859" s="28"/>
      <c r="K859" s="6"/>
      <c r="L859" s="28"/>
      <c r="M859" s="6"/>
      <c r="N859" s="30"/>
    </row>
    <row r="860" spans="7:14" x14ac:dyDescent="0.25">
      <c r="G860" s="6"/>
      <c r="H860" s="28"/>
      <c r="I860" s="6"/>
      <c r="J860" s="28"/>
      <c r="K860" s="6"/>
      <c r="L860" s="28"/>
      <c r="M860" s="6"/>
      <c r="N860" s="30"/>
    </row>
    <row r="861" spans="7:14" x14ac:dyDescent="0.25">
      <c r="G861" s="6"/>
      <c r="H861" s="28"/>
      <c r="I861" s="6"/>
      <c r="J861" s="28"/>
      <c r="K861" s="6"/>
      <c r="L861" s="28"/>
      <c r="M861" s="6"/>
      <c r="N861" s="30"/>
    </row>
    <row r="862" spans="7:14" x14ac:dyDescent="0.25">
      <c r="G862" s="6"/>
      <c r="H862" s="28"/>
      <c r="I862" s="6"/>
      <c r="J862" s="28"/>
      <c r="K862" s="6"/>
      <c r="L862" s="28"/>
      <c r="M862" s="6"/>
      <c r="N862" s="30"/>
    </row>
    <row r="863" spans="7:14" x14ac:dyDescent="0.25">
      <c r="G863" s="6"/>
      <c r="H863" s="28"/>
      <c r="I863" s="6"/>
      <c r="J863" s="28"/>
      <c r="K863" s="6"/>
      <c r="L863" s="28"/>
      <c r="M863" s="6"/>
      <c r="N863" s="30"/>
    </row>
    <row r="864" spans="7:14" x14ac:dyDescent="0.25">
      <c r="G864" s="6"/>
      <c r="H864" s="28"/>
      <c r="I864" s="6"/>
      <c r="J864" s="28"/>
      <c r="K864" s="6"/>
      <c r="L864" s="28"/>
      <c r="M864" s="6"/>
      <c r="N864" s="30"/>
    </row>
    <row r="865" spans="7:14" x14ac:dyDescent="0.25">
      <c r="G865" s="6"/>
      <c r="H865" s="28"/>
      <c r="I865" s="6"/>
      <c r="J865" s="28"/>
      <c r="K865" s="6"/>
      <c r="L865" s="28"/>
      <c r="M865" s="6"/>
      <c r="N865" s="30"/>
    </row>
    <row r="866" spans="7:14" x14ac:dyDescent="0.25">
      <c r="G866" s="6"/>
      <c r="H866" s="28"/>
      <c r="I866" s="6"/>
      <c r="J866" s="28"/>
      <c r="K866" s="6"/>
      <c r="L866" s="28"/>
      <c r="M866" s="6"/>
      <c r="N866" s="30"/>
    </row>
    <row r="867" spans="7:14" x14ac:dyDescent="0.25">
      <c r="G867" s="6"/>
      <c r="H867" s="28"/>
      <c r="I867" s="6"/>
      <c r="J867" s="28"/>
      <c r="K867" s="6"/>
      <c r="L867" s="28"/>
      <c r="M867" s="6"/>
      <c r="N867" s="30"/>
    </row>
    <row r="868" spans="7:14" x14ac:dyDescent="0.25">
      <c r="G868" s="6"/>
      <c r="H868" s="28"/>
      <c r="I868" s="6"/>
      <c r="J868" s="28"/>
      <c r="K868" s="6"/>
      <c r="L868" s="28"/>
      <c r="M868" s="6"/>
      <c r="N868" s="30"/>
    </row>
    <row r="869" spans="7:14" x14ac:dyDescent="0.25">
      <c r="G869" s="6"/>
      <c r="H869" s="28"/>
      <c r="I869" s="6"/>
      <c r="J869" s="28"/>
      <c r="K869" s="6"/>
      <c r="L869" s="28"/>
      <c r="M869" s="6"/>
      <c r="N869" s="30"/>
    </row>
    <row r="870" spans="7:14" x14ac:dyDescent="0.25">
      <c r="G870" s="6"/>
      <c r="H870" s="28"/>
      <c r="I870" s="6"/>
      <c r="J870" s="28"/>
      <c r="K870" s="6"/>
      <c r="L870" s="28"/>
      <c r="M870" s="6"/>
      <c r="N870" s="30"/>
    </row>
    <row r="871" spans="7:14" x14ac:dyDescent="0.25">
      <c r="G871" s="6"/>
      <c r="H871" s="28"/>
      <c r="I871" s="6"/>
      <c r="J871" s="28"/>
      <c r="K871" s="6"/>
      <c r="L871" s="28"/>
      <c r="M871" s="6"/>
      <c r="N871" s="30"/>
    </row>
    <row r="872" spans="7:14" x14ac:dyDescent="0.25">
      <c r="G872" s="6"/>
      <c r="H872" s="28"/>
      <c r="I872" s="6"/>
      <c r="J872" s="28"/>
      <c r="K872" s="6"/>
      <c r="L872" s="28"/>
      <c r="M872" s="6"/>
      <c r="N872" s="30"/>
    </row>
    <row r="873" spans="7:14" x14ac:dyDescent="0.25">
      <c r="G873" s="6"/>
      <c r="H873" s="28"/>
      <c r="I873" s="6"/>
      <c r="J873" s="28"/>
      <c r="K873" s="6"/>
      <c r="L873" s="28"/>
      <c r="M873" s="6"/>
      <c r="N873" s="30"/>
    </row>
    <row r="874" spans="7:14" x14ac:dyDescent="0.25">
      <c r="G874" s="6"/>
      <c r="H874" s="28"/>
      <c r="I874" s="6"/>
      <c r="J874" s="28"/>
      <c r="K874" s="6"/>
      <c r="L874" s="28"/>
      <c r="M874" s="6"/>
      <c r="N874" s="30"/>
    </row>
    <row r="875" spans="7:14" x14ac:dyDescent="0.25">
      <c r="G875" s="6"/>
      <c r="H875" s="28"/>
      <c r="I875" s="6"/>
      <c r="J875" s="28"/>
      <c r="K875" s="6"/>
      <c r="L875" s="28"/>
      <c r="M875" s="6"/>
      <c r="N875" s="30"/>
    </row>
    <row r="876" spans="7:14" x14ac:dyDescent="0.25">
      <c r="G876" s="6"/>
      <c r="H876" s="28"/>
      <c r="I876" s="6"/>
      <c r="J876" s="28"/>
      <c r="K876" s="6"/>
      <c r="L876" s="28"/>
      <c r="M876" s="6"/>
      <c r="N876" s="30"/>
    </row>
    <row r="877" spans="7:14" x14ac:dyDescent="0.25">
      <c r="G877" s="6"/>
      <c r="H877" s="28"/>
      <c r="I877" s="6"/>
      <c r="J877" s="28"/>
      <c r="K877" s="6"/>
      <c r="L877" s="28"/>
      <c r="M877" s="6"/>
      <c r="N877" s="30"/>
    </row>
    <row r="878" spans="7:14" x14ac:dyDescent="0.25">
      <c r="G878" s="6"/>
      <c r="H878" s="28"/>
      <c r="I878" s="6"/>
      <c r="J878" s="28"/>
      <c r="K878" s="6"/>
      <c r="L878" s="28"/>
      <c r="M878" s="6"/>
      <c r="N878" s="30"/>
    </row>
    <row r="879" spans="7:14" x14ac:dyDescent="0.25">
      <c r="G879" s="6"/>
      <c r="H879" s="28"/>
      <c r="I879" s="6"/>
      <c r="J879" s="28"/>
      <c r="K879" s="6"/>
      <c r="L879" s="28"/>
      <c r="M879" s="6"/>
      <c r="N879" s="30"/>
    </row>
    <row r="880" spans="7:14" x14ac:dyDescent="0.25">
      <c r="G880" s="6"/>
      <c r="H880" s="28"/>
      <c r="I880" s="6"/>
      <c r="J880" s="28"/>
      <c r="K880" s="6"/>
      <c r="L880" s="28"/>
      <c r="M880" s="6"/>
      <c r="N880" s="30"/>
    </row>
    <row r="881" spans="7:14" x14ac:dyDescent="0.25">
      <c r="G881" s="6"/>
      <c r="H881" s="28"/>
      <c r="I881" s="6"/>
      <c r="J881" s="28"/>
      <c r="K881" s="6"/>
      <c r="L881" s="28"/>
      <c r="M881" s="6"/>
      <c r="N881" s="30"/>
    </row>
    <row r="882" spans="7:14" x14ac:dyDescent="0.25">
      <c r="G882" s="6"/>
      <c r="H882" s="28"/>
      <c r="I882" s="6"/>
      <c r="J882" s="28"/>
      <c r="K882" s="6"/>
      <c r="L882" s="28"/>
      <c r="M882" s="6"/>
      <c r="N882" s="30"/>
    </row>
    <row r="883" spans="7:14" x14ac:dyDescent="0.25">
      <c r="G883" s="6"/>
      <c r="H883" s="28"/>
      <c r="I883" s="6"/>
      <c r="J883" s="28"/>
      <c r="K883" s="6"/>
      <c r="L883" s="28"/>
      <c r="M883" s="6"/>
      <c r="N883" s="30"/>
    </row>
    <row r="884" spans="7:14" x14ac:dyDescent="0.25">
      <c r="G884" s="6"/>
      <c r="H884" s="28"/>
      <c r="I884" s="6"/>
      <c r="J884" s="28"/>
      <c r="K884" s="6"/>
      <c r="L884" s="28"/>
      <c r="M884" s="6"/>
      <c r="N884" s="30"/>
    </row>
    <row r="885" spans="7:14" x14ac:dyDescent="0.25">
      <c r="G885" s="6"/>
      <c r="H885" s="28"/>
      <c r="I885" s="6"/>
      <c r="J885" s="28"/>
      <c r="K885" s="6"/>
      <c r="L885" s="28"/>
      <c r="M885" s="6"/>
      <c r="N885" s="30"/>
    </row>
    <row r="886" spans="7:14" x14ac:dyDescent="0.25">
      <c r="G886" s="6"/>
      <c r="H886" s="28"/>
      <c r="I886" s="6"/>
      <c r="J886" s="28"/>
      <c r="K886" s="6"/>
      <c r="L886" s="28"/>
      <c r="M886" s="6"/>
      <c r="N886" s="30"/>
    </row>
    <row r="887" spans="7:14" x14ac:dyDescent="0.25">
      <c r="G887" s="6"/>
      <c r="H887" s="28"/>
      <c r="I887" s="6"/>
      <c r="J887" s="28"/>
      <c r="K887" s="6"/>
      <c r="L887" s="28"/>
      <c r="M887" s="6"/>
      <c r="N887" s="30"/>
    </row>
    <row r="888" spans="7:14" x14ac:dyDescent="0.25">
      <c r="G888" s="6"/>
      <c r="H888" s="28"/>
      <c r="I888" s="6"/>
      <c r="J888" s="28"/>
      <c r="K888" s="6"/>
      <c r="L888" s="28"/>
      <c r="M888" s="6"/>
      <c r="N888" s="30"/>
    </row>
    <row r="889" spans="7:14" x14ac:dyDescent="0.25">
      <c r="G889" s="6"/>
      <c r="H889" s="28"/>
      <c r="I889" s="6"/>
      <c r="J889" s="28"/>
      <c r="K889" s="6"/>
      <c r="L889" s="28"/>
      <c r="M889" s="6"/>
      <c r="N889" s="30"/>
    </row>
    <row r="890" spans="7:14" x14ac:dyDescent="0.25">
      <c r="G890" s="6"/>
      <c r="H890" s="28"/>
      <c r="I890" s="6"/>
      <c r="J890" s="28"/>
      <c r="K890" s="6"/>
      <c r="L890" s="28"/>
      <c r="M890" s="6"/>
      <c r="N890" s="30"/>
    </row>
    <row r="891" spans="7:14" x14ac:dyDescent="0.25">
      <c r="G891" s="6"/>
      <c r="H891" s="28"/>
      <c r="I891" s="6"/>
      <c r="J891" s="28"/>
      <c r="K891" s="6"/>
      <c r="L891" s="28"/>
      <c r="M891" s="6"/>
      <c r="N891" s="30"/>
    </row>
    <row r="892" spans="7:14" x14ac:dyDescent="0.25">
      <c r="G892" s="6"/>
      <c r="H892" s="28"/>
      <c r="I892" s="6"/>
      <c r="J892" s="28"/>
      <c r="K892" s="6"/>
      <c r="L892" s="28"/>
      <c r="M892" s="6"/>
      <c r="N892" s="30"/>
    </row>
    <row r="893" spans="7:14" x14ac:dyDescent="0.25">
      <c r="G893" s="6"/>
      <c r="H893" s="28"/>
      <c r="I893" s="6"/>
      <c r="J893" s="28"/>
      <c r="K893" s="6"/>
      <c r="L893" s="28"/>
      <c r="M893" s="6"/>
      <c r="N893" s="30"/>
    </row>
    <row r="894" spans="7:14" x14ac:dyDescent="0.25">
      <c r="G894" s="6"/>
      <c r="H894" s="28"/>
      <c r="I894" s="6"/>
      <c r="J894" s="28"/>
      <c r="K894" s="6"/>
      <c r="L894" s="28"/>
      <c r="M894" s="6"/>
      <c r="N894" s="30"/>
    </row>
    <row r="895" spans="7:14" x14ac:dyDescent="0.25">
      <c r="G895" s="6"/>
      <c r="H895" s="28"/>
      <c r="I895" s="6"/>
      <c r="J895" s="28"/>
      <c r="K895" s="6"/>
      <c r="L895" s="28"/>
      <c r="M895" s="6"/>
      <c r="N895" s="30"/>
    </row>
    <row r="896" spans="7:14" x14ac:dyDescent="0.25">
      <c r="G896" s="6"/>
      <c r="H896" s="28"/>
      <c r="I896" s="6"/>
      <c r="J896" s="28"/>
      <c r="K896" s="6"/>
      <c r="L896" s="28"/>
      <c r="M896" s="6"/>
      <c r="N896" s="30"/>
    </row>
    <row r="897" spans="7:14" x14ac:dyDescent="0.25">
      <c r="G897" s="6"/>
      <c r="H897" s="28"/>
      <c r="I897" s="6"/>
      <c r="J897" s="28"/>
      <c r="K897" s="6"/>
      <c r="L897" s="28"/>
      <c r="M897" s="6"/>
      <c r="N897" s="30"/>
    </row>
    <row r="898" spans="7:14" x14ac:dyDescent="0.25">
      <c r="G898" s="6"/>
      <c r="H898" s="28"/>
      <c r="I898" s="6"/>
      <c r="J898" s="28"/>
      <c r="K898" s="6"/>
      <c r="L898" s="28"/>
      <c r="M898" s="6"/>
      <c r="N898" s="30"/>
    </row>
    <row r="899" spans="7:14" x14ac:dyDescent="0.25">
      <c r="G899" s="6"/>
      <c r="H899" s="28"/>
      <c r="I899" s="6"/>
      <c r="J899" s="28"/>
      <c r="K899" s="6"/>
      <c r="L899" s="28"/>
      <c r="M899" s="6"/>
      <c r="N899" s="30"/>
    </row>
    <row r="900" spans="7:14" x14ac:dyDescent="0.25">
      <c r="G900" s="6"/>
      <c r="H900" s="28"/>
      <c r="I900" s="6"/>
      <c r="J900" s="28"/>
      <c r="K900" s="6"/>
      <c r="L900" s="28"/>
      <c r="M900" s="6"/>
      <c r="N900" s="30"/>
    </row>
    <row r="901" spans="7:14" x14ac:dyDescent="0.25">
      <c r="G901" s="6"/>
      <c r="H901" s="28"/>
      <c r="I901" s="6"/>
      <c r="J901" s="28"/>
      <c r="K901" s="6"/>
      <c r="L901" s="28"/>
      <c r="M901" s="6"/>
      <c r="N901" s="30"/>
    </row>
    <row r="902" spans="7:14" x14ac:dyDescent="0.25">
      <c r="G902" s="6"/>
      <c r="H902" s="28"/>
      <c r="I902" s="6"/>
      <c r="J902" s="28"/>
      <c r="K902" s="6"/>
      <c r="L902" s="28"/>
      <c r="M902" s="6"/>
      <c r="N902" s="30"/>
    </row>
    <row r="903" spans="7:14" x14ac:dyDescent="0.25">
      <c r="G903" s="6"/>
      <c r="H903" s="28"/>
      <c r="I903" s="6"/>
      <c r="J903" s="28"/>
      <c r="K903" s="6"/>
      <c r="L903" s="28"/>
      <c r="M903" s="6"/>
      <c r="N903" s="30"/>
    </row>
    <row r="904" spans="7:14" x14ac:dyDescent="0.25">
      <c r="G904" s="6"/>
      <c r="H904" s="28"/>
      <c r="I904" s="6"/>
      <c r="J904" s="28"/>
      <c r="K904" s="6"/>
      <c r="L904" s="28"/>
      <c r="M904" s="6"/>
      <c r="N904" s="30"/>
    </row>
    <row r="905" spans="7:14" x14ac:dyDescent="0.25">
      <c r="G905" s="6"/>
      <c r="H905" s="28"/>
      <c r="I905" s="6"/>
      <c r="J905" s="28"/>
      <c r="K905" s="6"/>
      <c r="L905" s="28"/>
      <c r="M905" s="6"/>
      <c r="N905" s="30"/>
    </row>
    <row r="906" spans="7:14" x14ac:dyDescent="0.25">
      <c r="G906" s="6"/>
      <c r="H906" s="28"/>
      <c r="I906" s="6"/>
      <c r="J906" s="28"/>
      <c r="K906" s="6"/>
      <c r="L906" s="28"/>
      <c r="M906" s="6"/>
      <c r="N906" s="30"/>
    </row>
    <row r="907" spans="7:14" x14ac:dyDescent="0.25">
      <c r="G907" s="6"/>
      <c r="H907" s="28"/>
      <c r="I907" s="6"/>
      <c r="J907" s="28"/>
      <c r="K907" s="6"/>
      <c r="L907" s="28"/>
      <c r="M907" s="6"/>
      <c r="N907" s="30"/>
    </row>
    <row r="908" spans="7:14" x14ac:dyDescent="0.25">
      <c r="G908" s="6"/>
      <c r="H908" s="28"/>
      <c r="I908" s="6"/>
      <c r="J908" s="28"/>
      <c r="K908" s="6"/>
      <c r="L908" s="28"/>
      <c r="M908" s="6"/>
      <c r="N908" s="30"/>
    </row>
    <row r="909" spans="7:14" x14ac:dyDescent="0.25">
      <c r="G909" s="6"/>
      <c r="H909" s="28"/>
      <c r="I909" s="6"/>
      <c r="J909" s="28"/>
      <c r="K909" s="6"/>
      <c r="L909" s="28"/>
      <c r="M909" s="6"/>
      <c r="N909" s="30"/>
    </row>
    <row r="910" spans="7:14" x14ac:dyDescent="0.25">
      <c r="G910" s="6"/>
      <c r="H910" s="28"/>
      <c r="I910" s="6"/>
      <c r="J910" s="28"/>
      <c r="K910" s="6"/>
      <c r="L910" s="28"/>
      <c r="M910" s="6"/>
      <c r="N910" s="30"/>
    </row>
    <row r="911" spans="7:14" x14ac:dyDescent="0.25">
      <c r="G911" s="6"/>
      <c r="H911" s="28"/>
      <c r="I911" s="6"/>
      <c r="J911" s="28"/>
      <c r="K911" s="6"/>
      <c r="L911" s="28"/>
      <c r="M911" s="6"/>
      <c r="N911" s="30"/>
    </row>
    <row r="912" spans="7:14" x14ac:dyDescent="0.25">
      <c r="G912" s="6"/>
      <c r="H912" s="28"/>
      <c r="I912" s="6"/>
      <c r="J912" s="28"/>
      <c r="K912" s="6"/>
      <c r="L912" s="28"/>
      <c r="M912" s="6"/>
      <c r="N912" s="30"/>
    </row>
    <row r="913" spans="7:14" x14ac:dyDescent="0.25">
      <c r="G913" s="6"/>
      <c r="H913" s="28"/>
      <c r="I913" s="6"/>
      <c r="J913" s="28"/>
      <c r="K913" s="6"/>
      <c r="L913" s="28"/>
      <c r="M913" s="6"/>
      <c r="N913" s="30"/>
    </row>
    <row r="914" spans="7:14" x14ac:dyDescent="0.25">
      <c r="G914" s="6"/>
      <c r="H914" s="28"/>
      <c r="I914" s="6"/>
      <c r="J914" s="28"/>
      <c r="K914" s="6"/>
      <c r="L914" s="28"/>
      <c r="M914" s="6"/>
      <c r="N914" s="30"/>
    </row>
    <row r="915" spans="7:14" x14ac:dyDescent="0.25">
      <c r="G915" s="6"/>
      <c r="H915" s="28"/>
      <c r="I915" s="6"/>
      <c r="J915" s="28"/>
      <c r="K915" s="6"/>
      <c r="L915" s="28"/>
      <c r="M915" s="6"/>
      <c r="N915" s="30"/>
    </row>
    <row r="916" spans="7:14" x14ac:dyDescent="0.25">
      <c r="G916" s="6"/>
      <c r="H916" s="28"/>
      <c r="I916" s="6"/>
      <c r="J916" s="28"/>
      <c r="K916" s="6"/>
      <c r="L916" s="28"/>
      <c r="M916" s="6"/>
      <c r="N916" s="30"/>
    </row>
    <row r="917" spans="7:14" x14ac:dyDescent="0.25">
      <c r="G917" s="6"/>
      <c r="H917" s="28"/>
      <c r="I917" s="6"/>
      <c r="J917" s="28"/>
      <c r="K917" s="6"/>
      <c r="L917" s="28"/>
      <c r="M917" s="6"/>
      <c r="N917" s="30"/>
    </row>
    <row r="918" spans="7:14" x14ac:dyDescent="0.25">
      <c r="G918" s="6"/>
      <c r="H918" s="28"/>
      <c r="I918" s="6"/>
      <c r="J918" s="28"/>
      <c r="K918" s="6"/>
      <c r="L918" s="28"/>
      <c r="M918" s="6"/>
      <c r="N918" s="30"/>
    </row>
    <row r="919" spans="7:14" x14ac:dyDescent="0.25">
      <c r="G919" s="6"/>
      <c r="H919" s="28"/>
      <c r="I919" s="6"/>
      <c r="J919" s="28"/>
      <c r="K919" s="6"/>
      <c r="L919" s="28"/>
      <c r="M919" s="6"/>
      <c r="N919" s="30"/>
    </row>
    <row r="920" spans="7:14" x14ac:dyDescent="0.25">
      <c r="G920" s="6"/>
      <c r="H920" s="28"/>
      <c r="I920" s="6"/>
      <c r="J920" s="28"/>
      <c r="K920" s="6"/>
      <c r="L920" s="28"/>
      <c r="M920" s="6"/>
      <c r="N920" s="30"/>
    </row>
    <row r="921" spans="7:14" x14ac:dyDescent="0.25">
      <c r="G921" s="6"/>
      <c r="H921" s="28"/>
      <c r="I921" s="6"/>
      <c r="J921" s="28"/>
      <c r="K921" s="6"/>
      <c r="L921" s="28"/>
      <c r="M921" s="6"/>
      <c r="N921" s="30"/>
    </row>
    <row r="922" spans="7:14" x14ac:dyDescent="0.25">
      <c r="G922" s="6"/>
      <c r="H922" s="28"/>
      <c r="I922" s="6"/>
      <c r="J922" s="28"/>
      <c r="K922" s="6"/>
      <c r="L922" s="28"/>
      <c r="M922" s="6"/>
      <c r="N922" s="30"/>
    </row>
    <row r="923" spans="7:14" x14ac:dyDescent="0.25">
      <c r="G923" s="6"/>
      <c r="H923" s="28"/>
      <c r="I923" s="6"/>
      <c r="J923" s="28"/>
      <c r="K923" s="6"/>
      <c r="L923" s="28"/>
      <c r="M923" s="6"/>
      <c r="N923" s="30"/>
    </row>
    <row r="924" spans="7:14" x14ac:dyDescent="0.25">
      <c r="G924" s="6"/>
      <c r="H924" s="28"/>
      <c r="I924" s="6"/>
      <c r="J924" s="28"/>
      <c r="K924" s="6"/>
      <c r="L924" s="28"/>
      <c r="M924" s="6"/>
      <c r="N924" s="30"/>
    </row>
    <row r="925" spans="7:14" x14ac:dyDescent="0.25">
      <c r="G925" s="6"/>
      <c r="H925" s="28"/>
      <c r="I925" s="6"/>
      <c r="J925" s="28"/>
      <c r="K925" s="6"/>
      <c r="L925" s="28"/>
      <c r="M925" s="6"/>
      <c r="N925" s="30"/>
    </row>
    <row r="926" spans="7:14" x14ac:dyDescent="0.25">
      <c r="G926" s="6"/>
      <c r="H926" s="28"/>
      <c r="I926" s="6"/>
      <c r="J926" s="28"/>
      <c r="K926" s="6"/>
      <c r="L926" s="28"/>
      <c r="M926" s="6"/>
      <c r="N926" s="30"/>
    </row>
    <row r="927" spans="7:14" x14ac:dyDescent="0.25">
      <c r="G927" s="6"/>
      <c r="H927" s="28"/>
      <c r="I927" s="6"/>
      <c r="J927" s="28"/>
      <c r="K927" s="6"/>
      <c r="L927" s="28"/>
      <c r="M927" s="6"/>
      <c r="N927" s="30"/>
    </row>
    <row r="928" spans="7:14" x14ac:dyDescent="0.25">
      <c r="G928" s="6"/>
      <c r="H928" s="28"/>
      <c r="I928" s="6"/>
      <c r="J928" s="28"/>
      <c r="K928" s="6"/>
      <c r="L928" s="28"/>
      <c r="M928" s="6"/>
      <c r="N928" s="30"/>
    </row>
    <row r="929" spans="7:14" x14ac:dyDescent="0.25">
      <c r="G929" s="6"/>
      <c r="H929" s="28"/>
      <c r="I929" s="6"/>
      <c r="J929" s="28"/>
      <c r="K929" s="6"/>
      <c r="L929" s="28"/>
      <c r="M929" s="6"/>
      <c r="N929" s="30"/>
    </row>
    <row r="930" spans="7:14" x14ac:dyDescent="0.25">
      <c r="G930" s="6"/>
      <c r="H930" s="28"/>
      <c r="I930" s="6"/>
      <c r="J930" s="28"/>
      <c r="K930" s="6"/>
      <c r="L930" s="28"/>
      <c r="M930" s="6"/>
      <c r="N930" s="30"/>
    </row>
    <row r="931" spans="7:14" x14ac:dyDescent="0.25">
      <c r="G931" s="6"/>
      <c r="H931" s="28"/>
      <c r="I931" s="6"/>
      <c r="J931" s="28"/>
      <c r="K931" s="6"/>
      <c r="L931" s="28"/>
      <c r="M931" s="6"/>
      <c r="N931" s="30"/>
    </row>
    <row r="932" spans="7:14" x14ac:dyDescent="0.25">
      <c r="G932" s="6"/>
      <c r="H932" s="28"/>
      <c r="I932" s="6"/>
      <c r="J932" s="28"/>
      <c r="K932" s="6"/>
      <c r="L932" s="28"/>
      <c r="M932" s="6"/>
      <c r="N932" s="30"/>
    </row>
    <row r="933" spans="7:14" x14ac:dyDescent="0.25">
      <c r="G933" s="6"/>
      <c r="H933" s="28"/>
      <c r="I933" s="6"/>
      <c r="J933" s="28"/>
      <c r="K933" s="6"/>
      <c r="L933" s="28"/>
      <c r="M933" s="6"/>
      <c r="N933" s="30"/>
    </row>
    <row r="934" spans="7:14" x14ac:dyDescent="0.25">
      <c r="G934" s="6"/>
      <c r="H934" s="28"/>
      <c r="I934" s="6"/>
      <c r="J934" s="28"/>
      <c r="K934" s="6"/>
      <c r="L934" s="28"/>
      <c r="M934" s="6"/>
      <c r="N934" s="30"/>
    </row>
    <row r="935" spans="7:14" x14ac:dyDescent="0.25">
      <c r="G935" s="6"/>
      <c r="H935" s="28"/>
      <c r="I935" s="6"/>
      <c r="J935" s="28"/>
      <c r="K935" s="6"/>
      <c r="L935" s="28"/>
      <c r="M935" s="6"/>
      <c r="N935" s="30"/>
    </row>
    <row r="936" spans="7:14" x14ac:dyDescent="0.25">
      <c r="G936" s="6"/>
      <c r="H936" s="28"/>
      <c r="I936" s="6"/>
      <c r="J936" s="28"/>
      <c r="K936" s="6"/>
      <c r="L936" s="28"/>
      <c r="M936" s="6"/>
      <c r="N936" s="30"/>
    </row>
    <row r="937" spans="7:14" x14ac:dyDescent="0.25">
      <c r="G937" s="6"/>
      <c r="H937" s="28"/>
      <c r="I937" s="6"/>
      <c r="J937" s="28"/>
      <c r="K937" s="6"/>
      <c r="L937" s="28"/>
      <c r="M937" s="6"/>
      <c r="N937" s="30"/>
    </row>
    <row r="938" spans="7:14" x14ac:dyDescent="0.25">
      <c r="G938" s="6"/>
      <c r="H938" s="28"/>
      <c r="I938" s="6"/>
      <c r="J938" s="28"/>
      <c r="K938" s="6"/>
      <c r="L938" s="28"/>
      <c r="M938" s="6"/>
      <c r="N938" s="30"/>
    </row>
    <row r="939" spans="7:14" x14ac:dyDescent="0.25">
      <c r="G939" s="6"/>
      <c r="H939" s="28"/>
      <c r="I939" s="6"/>
      <c r="J939" s="28"/>
      <c r="K939" s="6"/>
      <c r="L939" s="28"/>
      <c r="M939" s="6"/>
      <c r="N939" s="30"/>
    </row>
    <row r="940" spans="7:14" x14ac:dyDescent="0.25">
      <c r="G940" s="6"/>
      <c r="H940" s="28"/>
      <c r="I940" s="6"/>
      <c r="J940" s="28"/>
      <c r="K940" s="6"/>
      <c r="L940" s="28"/>
      <c r="M940" s="6"/>
      <c r="N940" s="30"/>
    </row>
    <row r="941" spans="7:14" x14ac:dyDescent="0.25">
      <c r="G941" s="6"/>
      <c r="H941" s="28"/>
      <c r="I941" s="6"/>
      <c r="J941" s="28"/>
      <c r="K941" s="6"/>
      <c r="L941" s="28"/>
      <c r="M941" s="6"/>
      <c r="N941" s="30"/>
    </row>
    <row r="942" spans="7:14" x14ac:dyDescent="0.25">
      <c r="G942" s="6"/>
      <c r="H942" s="28"/>
      <c r="I942" s="6"/>
      <c r="J942" s="28"/>
      <c r="K942" s="6"/>
      <c r="L942" s="28"/>
      <c r="M942" s="6"/>
      <c r="N942" s="30"/>
    </row>
    <row r="943" spans="7:14" x14ac:dyDescent="0.25">
      <c r="G943" s="6"/>
      <c r="H943" s="28"/>
      <c r="I943" s="6"/>
      <c r="J943" s="28"/>
      <c r="K943" s="6"/>
      <c r="L943" s="28"/>
      <c r="M943" s="6"/>
      <c r="N943" s="30"/>
    </row>
    <row r="944" spans="7:14" x14ac:dyDescent="0.25">
      <c r="G944" s="6"/>
      <c r="H944" s="28"/>
      <c r="I944" s="6"/>
      <c r="J944" s="28"/>
      <c r="K944" s="6"/>
      <c r="L944" s="28"/>
      <c r="M944" s="6"/>
      <c r="N944" s="30"/>
    </row>
    <row r="945" spans="7:14" x14ac:dyDescent="0.25">
      <c r="G945" s="6"/>
      <c r="H945" s="28"/>
      <c r="I945" s="6"/>
      <c r="J945" s="28"/>
      <c r="K945" s="6"/>
      <c r="L945" s="28"/>
      <c r="M945" s="6"/>
      <c r="N945" s="30"/>
    </row>
    <row r="946" spans="7:14" x14ac:dyDescent="0.25">
      <c r="G946" s="6"/>
      <c r="H946" s="28"/>
      <c r="I946" s="6"/>
      <c r="J946" s="28"/>
      <c r="K946" s="6"/>
      <c r="L946" s="28"/>
      <c r="M946" s="6"/>
      <c r="N946" s="30"/>
    </row>
    <row r="947" spans="7:14" x14ac:dyDescent="0.25">
      <c r="G947" s="6"/>
      <c r="H947" s="28"/>
      <c r="I947" s="6"/>
      <c r="J947" s="28"/>
      <c r="K947" s="6"/>
      <c r="L947" s="28"/>
      <c r="M947" s="6"/>
      <c r="N947" s="30"/>
    </row>
    <row r="948" spans="7:14" x14ac:dyDescent="0.25">
      <c r="G948" s="6"/>
      <c r="H948" s="28"/>
      <c r="I948" s="6"/>
      <c r="J948" s="28"/>
      <c r="K948" s="6"/>
      <c r="L948" s="28"/>
      <c r="M948" s="6"/>
      <c r="N948" s="30"/>
    </row>
    <row r="949" spans="7:14" x14ac:dyDescent="0.25">
      <c r="G949" s="6"/>
      <c r="H949" s="28"/>
      <c r="I949" s="6"/>
      <c r="J949" s="28"/>
      <c r="K949" s="6"/>
      <c r="L949" s="28"/>
      <c r="M949" s="6"/>
      <c r="N949" s="30"/>
    </row>
    <row r="950" spans="7:14" x14ac:dyDescent="0.25">
      <c r="G950" s="6"/>
      <c r="H950" s="28"/>
      <c r="I950" s="6"/>
      <c r="J950" s="28"/>
      <c r="K950" s="6"/>
      <c r="L950" s="28"/>
      <c r="M950" s="6"/>
      <c r="N950" s="30"/>
    </row>
    <row r="951" spans="7:14" x14ac:dyDescent="0.25">
      <c r="G951" s="6"/>
      <c r="H951" s="28"/>
      <c r="I951" s="6"/>
      <c r="J951" s="28"/>
      <c r="K951" s="6"/>
      <c r="L951" s="28"/>
      <c r="M951" s="6"/>
      <c r="N951" s="30"/>
    </row>
    <row r="952" spans="7:14" x14ac:dyDescent="0.25">
      <c r="G952" s="6"/>
      <c r="H952" s="28"/>
      <c r="I952" s="6"/>
      <c r="J952" s="28"/>
      <c r="K952" s="6"/>
      <c r="L952" s="28"/>
      <c r="M952" s="6"/>
      <c r="N952" s="30"/>
    </row>
    <row r="953" spans="7:14" x14ac:dyDescent="0.25">
      <c r="G953" s="6"/>
      <c r="H953" s="28"/>
      <c r="I953" s="6"/>
      <c r="J953" s="28"/>
      <c r="K953" s="6"/>
      <c r="L953" s="28"/>
      <c r="M953" s="6"/>
      <c r="N953" s="30"/>
    </row>
    <row r="954" spans="7:14" x14ac:dyDescent="0.25">
      <c r="G954" s="6"/>
      <c r="H954" s="28"/>
      <c r="I954" s="6"/>
      <c r="J954" s="28"/>
      <c r="K954" s="6"/>
      <c r="L954" s="28"/>
      <c r="M954" s="6"/>
      <c r="N954" s="30"/>
    </row>
    <row r="955" spans="7:14" x14ac:dyDescent="0.25">
      <c r="G955" s="6"/>
      <c r="H955" s="28"/>
      <c r="I955" s="6"/>
      <c r="J955" s="28"/>
      <c r="K955" s="6"/>
      <c r="L955" s="28"/>
      <c r="M955" s="6"/>
      <c r="N955" s="30"/>
    </row>
    <row r="956" spans="7:14" x14ac:dyDescent="0.25">
      <c r="G956" s="6"/>
      <c r="H956" s="28"/>
      <c r="I956" s="6"/>
      <c r="J956" s="28"/>
      <c r="K956" s="6"/>
      <c r="L956" s="28"/>
      <c r="M956" s="6"/>
      <c r="N956" s="30"/>
    </row>
    <row r="957" spans="7:14" x14ac:dyDescent="0.25">
      <c r="G957" s="6"/>
      <c r="H957" s="28"/>
      <c r="I957" s="6"/>
      <c r="J957" s="28"/>
      <c r="K957" s="6"/>
      <c r="L957" s="28"/>
      <c r="M957" s="6"/>
      <c r="N957" s="30"/>
    </row>
    <row r="958" spans="7:14" x14ac:dyDescent="0.25">
      <c r="G958" s="6"/>
      <c r="H958" s="28"/>
      <c r="I958" s="6"/>
      <c r="J958" s="28"/>
      <c r="K958" s="6"/>
      <c r="L958" s="28"/>
      <c r="M958" s="6"/>
      <c r="N958" s="30"/>
    </row>
    <row r="959" spans="7:14" x14ac:dyDescent="0.25">
      <c r="G959" s="6"/>
      <c r="H959" s="28"/>
      <c r="I959" s="6"/>
      <c r="J959" s="28"/>
      <c r="K959" s="6"/>
      <c r="L959" s="28"/>
      <c r="M959" s="6"/>
      <c r="N959" s="30"/>
    </row>
    <row r="960" spans="7:14" x14ac:dyDescent="0.25">
      <c r="G960" s="6"/>
      <c r="H960" s="28"/>
      <c r="I960" s="6"/>
      <c r="J960" s="28"/>
      <c r="K960" s="6"/>
      <c r="L960" s="28"/>
      <c r="M960" s="6"/>
      <c r="N960" s="30"/>
    </row>
    <row r="961" spans="7:14" x14ac:dyDescent="0.25">
      <c r="G961" s="6"/>
      <c r="H961" s="28"/>
      <c r="I961" s="6"/>
      <c r="J961" s="28"/>
      <c r="K961" s="6"/>
      <c r="L961" s="28"/>
      <c r="M961" s="6"/>
      <c r="N961" s="30"/>
    </row>
    <row r="962" spans="7:14" x14ac:dyDescent="0.25">
      <c r="G962" s="6"/>
      <c r="H962" s="28"/>
      <c r="I962" s="6"/>
      <c r="J962" s="28"/>
      <c r="K962" s="6"/>
      <c r="L962" s="28"/>
      <c r="M962" s="6"/>
      <c r="N962" s="30"/>
    </row>
    <row r="963" spans="7:14" x14ac:dyDescent="0.25">
      <c r="G963" s="6"/>
      <c r="H963" s="28"/>
      <c r="I963" s="6"/>
      <c r="J963" s="28"/>
      <c r="K963" s="6"/>
      <c r="L963" s="28"/>
      <c r="M963" s="6"/>
      <c r="N963" s="30"/>
    </row>
    <row r="964" spans="7:14" x14ac:dyDescent="0.25">
      <c r="G964" s="6"/>
      <c r="H964" s="28"/>
      <c r="I964" s="6"/>
      <c r="J964" s="28"/>
      <c r="K964" s="6"/>
      <c r="L964" s="28"/>
      <c r="M964" s="6"/>
      <c r="N964" s="30"/>
    </row>
    <row r="965" spans="7:14" x14ac:dyDescent="0.25">
      <c r="G965" s="6"/>
      <c r="H965" s="28"/>
      <c r="I965" s="6"/>
      <c r="J965" s="28"/>
      <c r="K965" s="6"/>
      <c r="L965" s="28"/>
      <c r="M965" s="6"/>
      <c r="N965" s="30"/>
    </row>
    <row r="966" spans="7:14" x14ac:dyDescent="0.25">
      <c r="G966" s="6"/>
      <c r="H966" s="28"/>
      <c r="I966" s="6"/>
      <c r="J966" s="28"/>
      <c r="K966" s="6"/>
      <c r="L966" s="28"/>
      <c r="M966" s="6"/>
      <c r="N966" s="30"/>
    </row>
    <row r="967" spans="7:14" x14ac:dyDescent="0.25">
      <c r="G967" s="6"/>
      <c r="H967" s="28"/>
      <c r="I967" s="6"/>
      <c r="J967" s="28"/>
      <c r="K967" s="6"/>
      <c r="L967" s="28"/>
      <c r="M967" s="6"/>
      <c r="N967" s="30"/>
    </row>
    <row r="968" spans="7:14" x14ac:dyDescent="0.25">
      <c r="G968" s="6"/>
      <c r="H968" s="28"/>
      <c r="I968" s="6"/>
      <c r="J968" s="28"/>
      <c r="K968" s="6"/>
      <c r="L968" s="28"/>
      <c r="M968" s="6"/>
      <c r="N968" s="30"/>
    </row>
    <row r="969" spans="7:14" x14ac:dyDescent="0.25">
      <c r="G969" s="6"/>
      <c r="H969" s="28"/>
      <c r="I969" s="6"/>
      <c r="J969" s="28"/>
      <c r="K969" s="6"/>
      <c r="L969" s="28"/>
      <c r="M969" s="6"/>
      <c r="N969" s="30"/>
    </row>
    <row r="970" spans="7:14" x14ac:dyDescent="0.25">
      <c r="G970" s="6"/>
      <c r="H970" s="28"/>
      <c r="I970" s="6"/>
      <c r="J970" s="28"/>
      <c r="K970" s="6"/>
      <c r="L970" s="28"/>
      <c r="M970" s="6"/>
      <c r="N970" s="30"/>
    </row>
    <row r="971" spans="7:14" x14ac:dyDescent="0.25">
      <c r="G971" s="6"/>
      <c r="H971" s="28"/>
      <c r="I971" s="6"/>
      <c r="J971" s="28"/>
      <c r="K971" s="6"/>
      <c r="L971" s="28"/>
      <c r="M971" s="6"/>
      <c r="N971" s="30"/>
    </row>
    <row r="972" spans="7:14" x14ac:dyDescent="0.25">
      <c r="G972" s="6"/>
      <c r="H972" s="28"/>
      <c r="I972" s="6"/>
      <c r="J972" s="28"/>
      <c r="K972" s="6"/>
      <c r="L972" s="28"/>
      <c r="M972" s="6"/>
      <c r="N972" s="30"/>
    </row>
    <row r="973" spans="7:14" x14ac:dyDescent="0.25">
      <c r="G973" s="6"/>
      <c r="H973" s="28"/>
      <c r="I973" s="6"/>
      <c r="J973" s="28"/>
      <c r="K973" s="6"/>
      <c r="L973" s="28"/>
      <c r="M973" s="6"/>
      <c r="N973" s="30"/>
    </row>
    <row r="974" spans="7:14" x14ac:dyDescent="0.25">
      <c r="G974" s="6"/>
      <c r="H974" s="28"/>
      <c r="I974" s="6"/>
      <c r="J974" s="28"/>
      <c r="K974" s="6"/>
      <c r="L974" s="28"/>
      <c r="M974" s="6"/>
      <c r="N974" s="30"/>
    </row>
    <row r="975" spans="7:14" x14ac:dyDescent="0.25">
      <c r="G975" s="6"/>
      <c r="H975" s="28"/>
      <c r="I975" s="6"/>
      <c r="J975" s="28"/>
      <c r="K975" s="6"/>
      <c r="L975" s="28"/>
      <c r="M975" s="6"/>
      <c r="N975" s="30"/>
    </row>
    <row r="976" spans="7:14" x14ac:dyDescent="0.25">
      <c r="G976" s="6"/>
      <c r="H976" s="28"/>
      <c r="I976" s="6"/>
      <c r="J976" s="28"/>
      <c r="K976" s="6"/>
      <c r="L976" s="28"/>
      <c r="M976" s="6"/>
      <c r="N976" s="30"/>
    </row>
    <row r="977" spans="7:14" x14ac:dyDescent="0.25">
      <c r="G977" s="6"/>
      <c r="H977" s="28"/>
      <c r="I977" s="6"/>
      <c r="J977" s="28"/>
      <c r="K977" s="6"/>
      <c r="L977" s="28"/>
      <c r="M977" s="6"/>
      <c r="N977" s="30"/>
    </row>
    <row r="978" spans="7:14" x14ac:dyDescent="0.25">
      <c r="G978" s="6"/>
      <c r="H978" s="28"/>
      <c r="I978" s="6"/>
      <c r="J978" s="28"/>
      <c r="K978" s="6"/>
      <c r="L978" s="28"/>
      <c r="M978" s="6"/>
      <c r="N978" s="30"/>
    </row>
    <row r="979" spans="7:14" x14ac:dyDescent="0.25">
      <c r="G979" s="6"/>
      <c r="H979" s="28"/>
      <c r="I979" s="6"/>
      <c r="J979" s="28"/>
      <c r="K979" s="6"/>
      <c r="L979" s="28"/>
      <c r="M979" s="6"/>
      <c r="N979" s="30"/>
    </row>
    <row r="980" spans="7:14" x14ac:dyDescent="0.25">
      <c r="G980" s="6"/>
      <c r="H980" s="28"/>
      <c r="I980" s="6"/>
      <c r="J980" s="28"/>
      <c r="K980" s="6"/>
      <c r="L980" s="28"/>
      <c r="M980" s="6"/>
      <c r="N980" s="30"/>
    </row>
    <row r="981" spans="7:14" x14ac:dyDescent="0.25">
      <c r="G981" s="6"/>
      <c r="H981" s="28"/>
      <c r="I981" s="6"/>
      <c r="J981" s="28"/>
      <c r="K981" s="6"/>
      <c r="L981" s="28"/>
      <c r="M981" s="6"/>
      <c r="N981" s="30"/>
    </row>
    <row r="982" spans="7:14" x14ac:dyDescent="0.25">
      <c r="G982" s="6"/>
      <c r="H982" s="28"/>
      <c r="I982" s="6"/>
      <c r="J982" s="28"/>
      <c r="K982" s="6"/>
      <c r="L982" s="28"/>
      <c r="M982" s="6"/>
      <c r="N982" s="30"/>
    </row>
    <row r="983" spans="7:14" x14ac:dyDescent="0.25">
      <c r="G983" s="6"/>
      <c r="H983" s="28"/>
      <c r="I983" s="6"/>
      <c r="J983" s="28"/>
      <c r="K983" s="6"/>
      <c r="L983" s="28"/>
      <c r="M983" s="6"/>
      <c r="N983" s="30"/>
    </row>
    <row r="984" spans="7:14" x14ac:dyDescent="0.25">
      <c r="G984" s="6"/>
      <c r="H984" s="28"/>
      <c r="I984" s="6"/>
      <c r="J984" s="28"/>
      <c r="K984" s="6"/>
      <c r="L984" s="28"/>
      <c r="M984" s="6"/>
      <c r="N984" s="30"/>
    </row>
    <row r="985" spans="7:14" x14ac:dyDescent="0.25">
      <c r="G985" s="6"/>
      <c r="H985" s="28"/>
      <c r="I985" s="6"/>
      <c r="J985" s="28"/>
      <c r="K985" s="6"/>
      <c r="L985" s="28"/>
      <c r="M985" s="6"/>
      <c r="N985" s="30"/>
    </row>
    <row r="986" spans="7:14" x14ac:dyDescent="0.25">
      <c r="G986" s="6"/>
      <c r="H986" s="28"/>
      <c r="I986" s="6"/>
      <c r="J986" s="28"/>
      <c r="K986" s="6"/>
      <c r="L986" s="28"/>
      <c r="M986" s="6"/>
      <c r="N986" s="30"/>
    </row>
    <row r="987" spans="7:14" x14ac:dyDescent="0.25">
      <c r="G987" s="6"/>
      <c r="H987" s="28"/>
      <c r="I987" s="6"/>
      <c r="J987" s="28"/>
      <c r="K987" s="6"/>
      <c r="L987" s="28"/>
      <c r="M987" s="6"/>
      <c r="N987" s="30"/>
    </row>
    <row r="988" spans="7:14" x14ac:dyDescent="0.25">
      <c r="G988" s="6"/>
      <c r="H988" s="28"/>
      <c r="I988" s="6"/>
      <c r="J988" s="28"/>
      <c r="K988" s="6"/>
      <c r="L988" s="28"/>
      <c r="M988" s="6"/>
      <c r="N988" s="30"/>
    </row>
    <row r="989" spans="7:14" x14ac:dyDescent="0.25">
      <c r="G989" s="6"/>
      <c r="H989" s="28"/>
      <c r="I989" s="6"/>
      <c r="J989" s="28"/>
      <c r="K989" s="6"/>
      <c r="L989" s="28"/>
      <c r="M989" s="6"/>
      <c r="N989" s="30"/>
    </row>
    <row r="990" spans="7:14" x14ac:dyDescent="0.25">
      <c r="G990" s="6"/>
      <c r="H990" s="28"/>
      <c r="I990" s="6"/>
      <c r="J990" s="28"/>
      <c r="K990" s="6"/>
      <c r="L990" s="28"/>
      <c r="M990" s="6"/>
      <c r="N990" s="30"/>
    </row>
    <row r="991" spans="7:14" x14ac:dyDescent="0.25">
      <c r="G991" s="6"/>
      <c r="H991" s="28"/>
      <c r="I991" s="6"/>
      <c r="J991" s="28"/>
      <c r="K991" s="6"/>
      <c r="L991" s="28"/>
      <c r="M991" s="6"/>
      <c r="N991" s="30"/>
    </row>
    <row r="992" spans="7:14" x14ac:dyDescent="0.25">
      <c r="G992" s="6"/>
      <c r="H992" s="28"/>
      <c r="I992" s="6"/>
      <c r="J992" s="28"/>
      <c r="K992" s="6"/>
      <c r="L992" s="28"/>
      <c r="M992" s="6"/>
      <c r="N992" s="30"/>
    </row>
    <row r="993" spans="7:14" x14ac:dyDescent="0.25">
      <c r="G993" s="6"/>
      <c r="H993" s="28"/>
      <c r="I993" s="6"/>
      <c r="J993" s="28"/>
      <c r="K993" s="6"/>
      <c r="L993" s="28"/>
      <c r="M993" s="6"/>
      <c r="N993" s="30"/>
    </row>
    <row r="994" spans="7:14" x14ac:dyDescent="0.25">
      <c r="G994" s="6"/>
      <c r="H994" s="28"/>
      <c r="I994" s="6"/>
      <c r="J994" s="28"/>
      <c r="K994" s="6"/>
      <c r="L994" s="28"/>
      <c r="M994" s="6"/>
      <c r="N994" s="30"/>
    </row>
    <row r="995" spans="7:14" x14ac:dyDescent="0.25">
      <c r="G995" s="6"/>
      <c r="H995" s="28"/>
      <c r="I995" s="6"/>
      <c r="J995" s="28"/>
      <c r="K995" s="6"/>
      <c r="L995" s="28"/>
      <c r="M995" s="6"/>
      <c r="N995" s="30"/>
    </row>
    <row r="996" spans="7:14" x14ac:dyDescent="0.25">
      <c r="G996" s="6"/>
      <c r="H996" s="28"/>
      <c r="I996" s="6"/>
      <c r="J996" s="28"/>
      <c r="K996" s="6"/>
      <c r="L996" s="28"/>
      <c r="M996" s="6"/>
      <c r="N996" s="30"/>
    </row>
    <row r="997" spans="7:14" x14ac:dyDescent="0.25">
      <c r="G997" s="6"/>
      <c r="H997" s="28"/>
      <c r="I997" s="6"/>
      <c r="J997" s="28"/>
      <c r="K997" s="6"/>
      <c r="L997" s="28"/>
      <c r="M997" s="6"/>
      <c r="N997" s="30"/>
    </row>
    <row r="998" spans="7:14" x14ac:dyDescent="0.25">
      <c r="G998" s="6"/>
      <c r="H998" s="28"/>
      <c r="I998" s="6"/>
      <c r="J998" s="28"/>
      <c r="K998" s="6"/>
      <c r="L998" s="28"/>
      <c r="M998" s="6"/>
      <c r="N998" s="30"/>
    </row>
    <row r="999" spans="7:14" x14ac:dyDescent="0.25">
      <c r="G999" s="6"/>
      <c r="H999" s="28"/>
      <c r="I999" s="6"/>
      <c r="J999" s="28"/>
      <c r="K999" s="6"/>
      <c r="L999" s="28"/>
      <c r="M999" s="6"/>
      <c r="N999" s="30"/>
    </row>
    <row r="1000" spans="7:14" x14ac:dyDescent="0.25">
      <c r="G1000" s="6"/>
      <c r="H1000" s="28"/>
      <c r="I1000" s="6"/>
      <c r="J1000" s="28"/>
      <c r="K1000" s="6"/>
      <c r="L1000" s="28"/>
      <c r="M1000" s="6"/>
      <c r="N1000" s="30"/>
    </row>
    <row r="1001" spans="7:14" x14ac:dyDescent="0.25">
      <c r="G1001" s="6"/>
      <c r="H1001" s="28"/>
      <c r="I1001" s="6"/>
      <c r="J1001" s="28"/>
      <c r="K1001" s="6"/>
      <c r="L1001" s="28"/>
      <c r="M1001" s="6"/>
      <c r="N1001" s="30"/>
    </row>
    <row r="1002" spans="7:14" x14ac:dyDescent="0.25">
      <c r="G1002" s="6"/>
      <c r="H1002" s="28"/>
      <c r="I1002" s="6"/>
      <c r="J1002" s="28"/>
      <c r="K1002" s="6"/>
      <c r="L1002" s="28"/>
      <c r="M1002" s="6"/>
      <c r="N1002" s="30"/>
    </row>
    <row r="1003" spans="7:14" x14ac:dyDescent="0.25">
      <c r="G1003" s="6"/>
      <c r="H1003" s="28"/>
      <c r="I1003" s="6"/>
      <c r="J1003" s="28"/>
      <c r="K1003" s="6"/>
      <c r="L1003" s="28"/>
      <c r="M1003" s="6"/>
      <c r="N1003" s="30"/>
    </row>
    <row r="1004" spans="7:14" x14ac:dyDescent="0.25">
      <c r="G1004" s="6"/>
      <c r="H1004" s="28"/>
      <c r="I1004" s="6"/>
      <c r="J1004" s="28"/>
      <c r="K1004" s="6"/>
      <c r="L1004" s="28"/>
      <c r="M1004" s="6"/>
      <c r="N1004" s="30"/>
    </row>
    <row r="1005" spans="7:14" x14ac:dyDescent="0.25">
      <c r="G1005" s="6"/>
      <c r="H1005" s="28"/>
      <c r="I1005" s="6"/>
      <c r="J1005" s="28"/>
      <c r="K1005" s="6"/>
      <c r="L1005" s="28"/>
      <c r="M1005" s="6"/>
      <c r="N1005" s="30"/>
    </row>
    <row r="1006" spans="7:14" x14ac:dyDescent="0.25">
      <c r="G1006" s="6"/>
      <c r="H1006" s="28"/>
      <c r="I1006" s="6"/>
      <c r="J1006" s="28"/>
      <c r="K1006" s="6"/>
      <c r="L1006" s="28"/>
      <c r="M1006" s="6"/>
      <c r="N1006" s="30"/>
    </row>
    <row r="1007" spans="7:14" x14ac:dyDescent="0.25">
      <c r="G1007" s="6"/>
      <c r="H1007" s="28"/>
      <c r="I1007" s="6"/>
      <c r="J1007" s="28"/>
      <c r="K1007" s="6"/>
      <c r="L1007" s="28"/>
      <c r="M1007" s="6"/>
      <c r="N1007" s="30"/>
    </row>
    <row r="1008" spans="7:14" x14ac:dyDescent="0.25">
      <c r="G1008" s="6"/>
      <c r="H1008" s="28"/>
      <c r="I1008" s="6"/>
      <c r="J1008" s="28"/>
      <c r="K1008" s="6"/>
      <c r="L1008" s="28"/>
      <c r="M1008" s="6"/>
      <c r="N1008" s="30"/>
    </row>
    <row r="1009" spans="7:14" x14ac:dyDescent="0.25">
      <c r="G1009" s="6"/>
      <c r="H1009" s="28"/>
      <c r="I1009" s="6"/>
      <c r="J1009" s="28"/>
      <c r="K1009" s="6"/>
      <c r="L1009" s="28"/>
      <c r="M1009" s="6"/>
      <c r="N1009" s="30"/>
    </row>
    <row r="1010" spans="7:14" x14ac:dyDescent="0.25">
      <c r="G1010" s="6"/>
      <c r="H1010" s="28"/>
      <c r="I1010" s="6"/>
      <c r="J1010" s="28"/>
      <c r="K1010" s="6"/>
      <c r="L1010" s="28"/>
      <c r="M1010" s="6"/>
      <c r="N1010" s="30"/>
    </row>
    <row r="1011" spans="7:14" x14ac:dyDescent="0.25">
      <c r="G1011" s="6"/>
      <c r="H1011" s="28"/>
      <c r="I1011" s="6"/>
      <c r="J1011" s="28"/>
      <c r="K1011" s="6"/>
      <c r="L1011" s="28"/>
      <c r="M1011" s="6"/>
      <c r="N1011" s="30"/>
    </row>
    <row r="1012" spans="7:14" x14ac:dyDescent="0.25">
      <c r="G1012" s="6"/>
      <c r="H1012" s="28"/>
      <c r="I1012" s="6"/>
      <c r="J1012" s="28"/>
      <c r="K1012" s="6"/>
      <c r="L1012" s="28"/>
      <c r="M1012" s="6"/>
      <c r="N1012" s="30"/>
    </row>
    <row r="1013" spans="7:14" x14ac:dyDescent="0.25">
      <c r="G1013" s="6"/>
      <c r="H1013" s="28"/>
      <c r="I1013" s="6"/>
      <c r="J1013" s="28"/>
      <c r="K1013" s="6"/>
      <c r="L1013" s="28"/>
      <c r="M1013" s="6"/>
      <c r="N1013" s="30"/>
    </row>
    <row r="1014" spans="7:14" x14ac:dyDescent="0.25">
      <c r="G1014" s="6"/>
      <c r="H1014" s="28"/>
      <c r="I1014" s="6"/>
      <c r="J1014" s="28"/>
      <c r="K1014" s="6"/>
      <c r="L1014" s="28"/>
      <c r="M1014" s="6"/>
      <c r="N1014" s="30"/>
    </row>
    <row r="1015" spans="7:14" x14ac:dyDescent="0.25">
      <c r="G1015" s="6"/>
      <c r="H1015" s="28"/>
      <c r="I1015" s="6"/>
      <c r="J1015" s="28"/>
      <c r="K1015" s="6"/>
      <c r="L1015" s="28"/>
      <c r="M1015" s="6"/>
      <c r="N1015" s="30"/>
    </row>
    <row r="1016" spans="7:14" x14ac:dyDescent="0.25">
      <c r="G1016" s="6"/>
      <c r="H1016" s="28"/>
      <c r="I1016" s="6"/>
      <c r="J1016" s="28"/>
      <c r="K1016" s="6"/>
      <c r="L1016" s="28"/>
      <c r="M1016" s="6"/>
      <c r="N1016" s="30"/>
    </row>
    <row r="1017" spans="7:14" x14ac:dyDescent="0.25">
      <c r="G1017" s="6"/>
      <c r="H1017" s="28"/>
      <c r="I1017" s="6"/>
      <c r="J1017" s="28"/>
      <c r="K1017" s="6"/>
      <c r="L1017" s="28"/>
      <c r="M1017" s="6"/>
      <c r="N1017" s="30"/>
    </row>
    <row r="1018" spans="7:14" x14ac:dyDescent="0.25">
      <c r="G1018" s="6"/>
      <c r="H1018" s="28"/>
      <c r="I1018" s="6"/>
      <c r="J1018" s="28"/>
      <c r="K1018" s="6"/>
      <c r="L1018" s="28"/>
      <c r="M1018" s="6"/>
      <c r="N1018" s="30"/>
    </row>
    <row r="1019" spans="7:14" x14ac:dyDescent="0.25">
      <c r="G1019" s="6"/>
      <c r="H1019" s="28"/>
      <c r="I1019" s="6"/>
      <c r="J1019" s="28"/>
      <c r="K1019" s="6"/>
      <c r="L1019" s="28"/>
      <c r="M1019" s="6"/>
      <c r="N1019" s="30"/>
    </row>
    <row r="1020" spans="7:14" x14ac:dyDescent="0.25">
      <c r="G1020" s="6"/>
      <c r="H1020" s="28"/>
      <c r="I1020" s="6"/>
      <c r="J1020" s="28"/>
      <c r="K1020" s="6"/>
      <c r="L1020" s="28"/>
      <c r="M1020" s="6"/>
      <c r="N1020" s="30"/>
    </row>
    <row r="1021" spans="7:14" x14ac:dyDescent="0.25">
      <c r="G1021" s="6"/>
      <c r="H1021" s="28"/>
      <c r="I1021" s="6"/>
      <c r="J1021" s="28"/>
      <c r="K1021" s="6"/>
      <c r="L1021" s="28"/>
      <c r="M1021" s="6"/>
      <c r="N1021" s="30"/>
    </row>
    <row r="1022" spans="7:14" x14ac:dyDescent="0.25">
      <c r="G1022" s="6"/>
      <c r="H1022" s="28"/>
      <c r="I1022" s="6"/>
      <c r="J1022" s="28"/>
      <c r="K1022" s="6"/>
      <c r="L1022" s="28"/>
      <c r="M1022" s="6"/>
      <c r="N1022" s="30"/>
    </row>
    <row r="1023" spans="7:14" x14ac:dyDescent="0.25">
      <c r="G1023" s="6"/>
      <c r="H1023" s="28"/>
      <c r="I1023" s="6"/>
      <c r="J1023" s="28"/>
      <c r="K1023" s="6"/>
      <c r="L1023" s="28"/>
      <c r="M1023" s="6"/>
      <c r="N1023" s="30"/>
    </row>
    <row r="1024" spans="7:14" x14ac:dyDescent="0.25">
      <c r="G1024" s="6"/>
      <c r="H1024" s="28"/>
      <c r="I1024" s="6"/>
      <c r="J1024" s="28"/>
      <c r="K1024" s="6"/>
      <c r="L1024" s="28"/>
      <c r="M1024" s="6"/>
      <c r="N1024" s="30"/>
    </row>
    <row r="1025" spans="7:14" x14ac:dyDescent="0.25">
      <c r="G1025" s="6"/>
      <c r="H1025" s="28"/>
      <c r="I1025" s="6"/>
      <c r="J1025" s="28"/>
      <c r="K1025" s="6"/>
      <c r="L1025" s="28"/>
      <c r="M1025" s="6"/>
      <c r="N1025" s="30"/>
    </row>
    <row r="1026" spans="7:14" x14ac:dyDescent="0.25">
      <c r="G1026" s="6"/>
      <c r="H1026" s="28"/>
      <c r="I1026" s="6"/>
      <c r="J1026" s="28"/>
      <c r="K1026" s="6"/>
      <c r="L1026" s="28"/>
      <c r="M1026" s="6"/>
      <c r="N1026" s="30"/>
    </row>
    <row r="1027" spans="7:14" x14ac:dyDescent="0.25">
      <c r="G1027" s="6"/>
      <c r="H1027" s="28"/>
      <c r="I1027" s="6"/>
      <c r="J1027" s="28"/>
      <c r="K1027" s="6"/>
      <c r="L1027" s="28"/>
      <c r="M1027" s="6"/>
      <c r="N1027" s="30"/>
    </row>
    <row r="1028" spans="7:14" x14ac:dyDescent="0.25">
      <c r="G1028" s="6"/>
      <c r="H1028" s="28"/>
      <c r="I1028" s="6"/>
      <c r="J1028" s="28"/>
      <c r="K1028" s="6"/>
      <c r="L1028" s="28"/>
      <c r="M1028" s="6"/>
      <c r="N1028" s="30"/>
    </row>
    <row r="1029" spans="7:14" x14ac:dyDescent="0.25">
      <c r="G1029" s="6"/>
      <c r="H1029" s="28"/>
      <c r="I1029" s="6"/>
      <c r="J1029" s="28"/>
      <c r="K1029" s="6"/>
      <c r="L1029" s="28"/>
      <c r="M1029" s="6"/>
      <c r="N1029" s="30"/>
    </row>
    <row r="1030" spans="7:14" x14ac:dyDescent="0.25">
      <c r="G1030" s="6"/>
      <c r="H1030" s="28"/>
      <c r="I1030" s="6"/>
      <c r="J1030" s="28"/>
      <c r="K1030" s="6"/>
      <c r="L1030" s="28"/>
      <c r="M1030" s="6"/>
      <c r="N1030" s="30"/>
    </row>
    <row r="1031" spans="7:14" x14ac:dyDescent="0.25">
      <c r="G1031" s="6"/>
      <c r="H1031" s="28"/>
      <c r="I1031" s="6"/>
      <c r="J1031" s="28"/>
      <c r="K1031" s="6"/>
      <c r="L1031" s="28"/>
      <c r="M1031" s="6"/>
      <c r="N1031" s="30"/>
    </row>
    <row r="1032" spans="7:14" x14ac:dyDescent="0.25">
      <c r="G1032" s="6"/>
      <c r="H1032" s="28"/>
      <c r="I1032" s="6"/>
      <c r="J1032" s="28"/>
      <c r="K1032" s="6"/>
      <c r="L1032" s="28"/>
      <c r="M1032" s="6"/>
      <c r="N1032" s="30"/>
    </row>
    <row r="1033" spans="7:14" x14ac:dyDescent="0.25">
      <c r="G1033" s="6"/>
      <c r="H1033" s="28"/>
      <c r="I1033" s="6"/>
      <c r="J1033" s="28"/>
      <c r="K1033" s="6"/>
      <c r="L1033" s="28"/>
      <c r="M1033" s="6"/>
      <c r="N1033" s="30"/>
    </row>
    <row r="1034" spans="7:14" x14ac:dyDescent="0.25">
      <c r="G1034" s="6"/>
      <c r="H1034" s="28"/>
      <c r="I1034" s="6"/>
      <c r="J1034" s="28"/>
      <c r="K1034" s="6"/>
      <c r="L1034" s="28"/>
      <c r="M1034" s="6"/>
      <c r="N1034" s="30"/>
    </row>
    <row r="1035" spans="7:14" x14ac:dyDescent="0.25">
      <c r="G1035" s="6"/>
      <c r="H1035" s="28"/>
      <c r="I1035" s="6"/>
      <c r="J1035" s="28"/>
      <c r="K1035" s="6"/>
      <c r="L1035" s="28"/>
      <c r="M1035" s="6"/>
      <c r="N1035" s="30"/>
    </row>
    <row r="1036" spans="7:14" x14ac:dyDescent="0.25">
      <c r="G1036" s="6"/>
      <c r="H1036" s="28"/>
      <c r="I1036" s="6"/>
      <c r="J1036" s="28"/>
      <c r="K1036" s="6"/>
      <c r="L1036" s="28"/>
      <c r="M1036" s="6"/>
      <c r="N1036" s="30"/>
    </row>
    <row r="1037" spans="7:14" x14ac:dyDescent="0.25">
      <c r="G1037" s="6"/>
      <c r="H1037" s="28"/>
      <c r="I1037" s="6"/>
      <c r="J1037" s="28"/>
      <c r="K1037" s="6"/>
      <c r="L1037" s="28"/>
      <c r="M1037" s="6"/>
      <c r="N1037" s="30"/>
    </row>
    <row r="1038" spans="7:14" x14ac:dyDescent="0.25">
      <c r="G1038" s="6"/>
      <c r="H1038" s="28"/>
      <c r="I1038" s="6"/>
      <c r="J1038" s="28"/>
      <c r="K1038" s="6"/>
      <c r="L1038" s="28"/>
      <c r="M1038" s="6"/>
      <c r="N1038" s="30"/>
    </row>
    <row r="1039" spans="7:14" x14ac:dyDescent="0.25">
      <c r="G1039" s="6"/>
      <c r="H1039" s="28"/>
      <c r="I1039" s="6"/>
      <c r="J1039" s="28"/>
      <c r="K1039" s="6"/>
      <c r="L1039" s="28"/>
      <c r="M1039" s="6"/>
      <c r="N1039" s="30"/>
    </row>
    <row r="1040" spans="7:14" x14ac:dyDescent="0.25">
      <c r="G1040" s="6"/>
      <c r="H1040" s="28"/>
      <c r="I1040" s="6"/>
      <c r="J1040" s="28"/>
      <c r="K1040" s="6"/>
      <c r="L1040" s="28"/>
      <c r="M1040" s="6"/>
      <c r="N1040" s="30"/>
    </row>
    <row r="1041" spans="7:14" x14ac:dyDescent="0.25">
      <c r="G1041" s="6"/>
      <c r="H1041" s="28"/>
      <c r="I1041" s="6"/>
      <c r="J1041" s="28"/>
      <c r="K1041" s="6"/>
      <c r="L1041" s="28"/>
      <c r="M1041" s="6"/>
      <c r="N1041" s="30"/>
    </row>
    <row r="1042" spans="7:14" x14ac:dyDescent="0.25">
      <c r="G1042" s="6"/>
      <c r="H1042" s="28"/>
      <c r="I1042" s="6"/>
      <c r="J1042" s="28"/>
      <c r="K1042" s="6"/>
      <c r="L1042" s="28"/>
      <c r="M1042" s="6"/>
      <c r="N1042" s="30"/>
    </row>
    <row r="1043" spans="7:14" x14ac:dyDescent="0.25">
      <c r="G1043" s="6"/>
      <c r="H1043" s="28"/>
      <c r="I1043" s="6"/>
      <c r="J1043" s="28"/>
      <c r="K1043" s="6"/>
      <c r="L1043" s="28"/>
      <c r="M1043" s="6"/>
      <c r="N1043" s="30"/>
    </row>
    <row r="1044" spans="7:14" x14ac:dyDescent="0.25">
      <c r="G1044" s="6"/>
      <c r="H1044" s="28"/>
      <c r="I1044" s="6"/>
      <c r="J1044" s="28"/>
      <c r="K1044" s="6"/>
      <c r="L1044" s="28"/>
      <c r="M1044" s="6"/>
      <c r="N1044" s="30"/>
    </row>
    <row r="1045" spans="7:14" x14ac:dyDescent="0.25">
      <c r="G1045" s="6"/>
      <c r="H1045" s="28"/>
      <c r="I1045" s="6"/>
      <c r="J1045" s="28"/>
      <c r="K1045" s="6"/>
      <c r="L1045" s="28"/>
      <c r="M1045" s="6"/>
      <c r="N1045" s="30"/>
    </row>
    <row r="1046" spans="7:14" x14ac:dyDescent="0.25">
      <c r="G1046" s="6"/>
      <c r="H1046" s="28"/>
      <c r="I1046" s="6"/>
      <c r="J1046" s="28"/>
      <c r="K1046" s="6"/>
      <c r="L1046" s="28"/>
      <c r="M1046" s="6"/>
      <c r="N1046" s="30"/>
    </row>
    <row r="1047" spans="7:14" x14ac:dyDescent="0.25">
      <c r="G1047" s="6"/>
      <c r="H1047" s="28"/>
      <c r="I1047" s="6"/>
      <c r="J1047" s="28"/>
      <c r="K1047" s="6"/>
      <c r="L1047" s="28"/>
      <c r="M1047" s="6"/>
      <c r="N1047" s="30"/>
    </row>
    <row r="1048" spans="7:14" x14ac:dyDescent="0.25">
      <c r="G1048" s="6"/>
      <c r="H1048" s="28"/>
      <c r="I1048" s="6"/>
      <c r="J1048" s="28"/>
      <c r="K1048" s="6"/>
      <c r="L1048" s="28"/>
      <c r="M1048" s="6"/>
      <c r="N1048" s="30"/>
    </row>
    <row r="1049" spans="7:14" x14ac:dyDescent="0.25">
      <c r="G1049" s="6"/>
      <c r="H1049" s="28"/>
      <c r="I1049" s="6"/>
      <c r="J1049" s="28"/>
      <c r="K1049" s="6"/>
      <c r="L1049" s="28"/>
      <c r="M1049" s="6"/>
      <c r="N1049" s="30"/>
    </row>
    <row r="1050" spans="7:14" x14ac:dyDescent="0.25">
      <c r="G1050" s="6"/>
      <c r="H1050" s="28"/>
      <c r="I1050" s="6"/>
      <c r="J1050" s="28"/>
      <c r="K1050" s="6"/>
      <c r="L1050" s="28"/>
      <c r="M1050" s="6"/>
      <c r="N1050" s="30"/>
    </row>
    <row r="1051" spans="7:14" x14ac:dyDescent="0.25">
      <c r="G1051" s="6"/>
      <c r="H1051" s="28"/>
      <c r="I1051" s="6"/>
      <c r="J1051" s="28"/>
      <c r="K1051" s="6"/>
      <c r="L1051" s="28"/>
      <c r="M1051" s="6"/>
      <c r="N1051" s="30"/>
    </row>
    <row r="1052" spans="7:14" x14ac:dyDescent="0.25">
      <c r="G1052" s="6"/>
      <c r="H1052" s="28"/>
      <c r="I1052" s="6"/>
      <c r="J1052" s="28"/>
      <c r="K1052" s="6"/>
      <c r="L1052" s="28"/>
      <c r="M1052" s="6"/>
      <c r="N1052" s="30"/>
    </row>
    <row r="1053" spans="7:14" x14ac:dyDescent="0.25">
      <c r="G1053" s="6"/>
      <c r="H1053" s="28"/>
      <c r="I1053" s="6"/>
      <c r="J1053" s="28"/>
      <c r="K1053" s="6"/>
      <c r="L1053" s="28"/>
      <c r="M1053" s="6"/>
      <c r="N1053" s="30"/>
    </row>
    <row r="1054" spans="7:14" x14ac:dyDescent="0.25">
      <c r="G1054" s="6"/>
      <c r="H1054" s="28"/>
      <c r="I1054" s="6"/>
      <c r="J1054" s="28"/>
      <c r="K1054" s="6"/>
      <c r="L1054" s="28"/>
      <c r="M1054" s="6"/>
      <c r="N1054" s="30"/>
    </row>
    <row r="1055" spans="7:14" x14ac:dyDescent="0.25">
      <c r="G1055" s="6"/>
      <c r="H1055" s="28"/>
      <c r="I1055" s="6"/>
      <c r="J1055" s="28"/>
      <c r="K1055" s="6"/>
      <c r="L1055" s="28"/>
      <c r="M1055" s="6"/>
      <c r="N1055" s="30"/>
    </row>
    <row r="1056" spans="7:14" x14ac:dyDescent="0.25">
      <c r="G1056" s="6"/>
      <c r="H1056" s="28"/>
      <c r="I1056" s="6"/>
      <c r="J1056" s="28"/>
      <c r="K1056" s="6"/>
      <c r="L1056" s="28"/>
      <c r="M1056" s="6"/>
      <c r="N1056" s="30"/>
    </row>
    <row r="1057" spans="7:14" x14ac:dyDescent="0.25">
      <c r="G1057" s="6"/>
      <c r="H1057" s="28"/>
      <c r="I1057" s="6"/>
      <c r="J1057" s="28"/>
      <c r="K1057" s="6"/>
      <c r="L1057" s="28"/>
      <c r="M1057" s="6"/>
      <c r="N1057" s="30"/>
    </row>
    <row r="1058" spans="7:14" x14ac:dyDescent="0.25">
      <c r="G1058" s="6"/>
      <c r="H1058" s="28"/>
      <c r="I1058" s="6"/>
      <c r="J1058" s="28"/>
      <c r="K1058" s="6"/>
      <c r="L1058" s="28"/>
      <c r="M1058" s="6"/>
      <c r="N1058" s="30"/>
    </row>
    <row r="1059" spans="7:14" x14ac:dyDescent="0.25">
      <c r="G1059" s="6"/>
      <c r="H1059" s="28"/>
      <c r="I1059" s="6"/>
      <c r="J1059" s="28"/>
      <c r="K1059" s="6"/>
      <c r="L1059" s="28"/>
      <c r="M1059" s="6"/>
      <c r="N1059" s="30"/>
    </row>
    <row r="1060" spans="7:14" x14ac:dyDescent="0.25">
      <c r="G1060" s="6"/>
      <c r="H1060" s="28"/>
      <c r="I1060" s="6"/>
      <c r="J1060" s="28"/>
      <c r="K1060" s="6"/>
      <c r="L1060" s="28"/>
      <c r="M1060" s="6"/>
      <c r="N1060" s="30"/>
    </row>
    <row r="1061" spans="7:14" x14ac:dyDescent="0.25">
      <c r="G1061" s="6"/>
      <c r="H1061" s="28"/>
      <c r="I1061" s="6"/>
      <c r="J1061" s="28"/>
      <c r="K1061" s="6"/>
      <c r="L1061" s="28"/>
      <c r="M1061" s="6"/>
      <c r="N1061" s="30"/>
    </row>
    <row r="1062" spans="7:14" x14ac:dyDescent="0.25">
      <c r="G1062" s="6"/>
      <c r="H1062" s="28"/>
      <c r="I1062" s="6"/>
      <c r="J1062" s="28"/>
      <c r="K1062" s="6"/>
      <c r="L1062" s="28"/>
      <c r="M1062" s="6"/>
      <c r="N1062" s="30"/>
    </row>
    <row r="1063" spans="7:14" x14ac:dyDescent="0.25">
      <c r="G1063" s="6"/>
      <c r="H1063" s="28"/>
      <c r="I1063" s="6"/>
      <c r="J1063" s="28"/>
      <c r="K1063" s="6"/>
      <c r="L1063" s="28"/>
      <c r="M1063" s="6"/>
      <c r="N1063" s="30"/>
    </row>
    <row r="1064" spans="7:14" x14ac:dyDescent="0.25">
      <c r="G1064" s="6"/>
      <c r="H1064" s="28"/>
      <c r="I1064" s="6"/>
      <c r="J1064" s="28"/>
      <c r="K1064" s="6"/>
      <c r="L1064" s="28"/>
      <c r="M1064" s="6"/>
      <c r="N1064" s="30"/>
    </row>
    <row r="1065" spans="7:14" x14ac:dyDescent="0.25">
      <c r="G1065" s="6"/>
      <c r="H1065" s="28"/>
      <c r="I1065" s="6"/>
      <c r="J1065" s="28"/>
      <c r="K1065" s="6"/>
      <c r="L1065" s="28"/>
      <c r="M1065" s="6"/>
      <c r="N1065" s="30"/>
    </row>
    <row r="1066" spans="7:14" x14ac:dyDescent="0.25">
      <c r="G1066" s="6"/>
      <c r="H1066" s="28"/>
      <c r="I1066" s="6"/>
      <c r="J1066" s="28"/>
      <c r="K1066" s="6"/>
      <c r="L1066" s="28"/>
      <c r="M1066" s="6"/>
      <c r="N1066" s="30"/>
    </row>
    <row r="1067" spans="7:14" x14ac:dyDescent="0.25">
      <c r="G1067" s="6"/>
      <c r="H1067" s="28"/>
      <c r="I1067" s="6"/>
      <c r="J1067" s="28"/>
      <c r="K1067" s="6"/>
      <c r="L1067" s="28"/>
      <c r="M1067" s="6"/>
      <c r="N1067" s="30"/>
    </row>
    <row r="1068" spans="7:14" x14ac:dyDescent="0.25">
      <c r="G1068" s="6"/>
      <c r="H1068" s="28"/>
      <c r="I1068" s="6"/>
      <c r="J1068" s="28"/>
      <c r="K1068" s="6"/>
      <c r="L1068" s="28"/>
      <c r="M1068" s="6"/>
      <c r="N1068" s="30"/>
    </row>
    <row r="1069" spans="7:14" x14ac:dyDescent="0.25">
      <c r="G1069" s="6"/>
      <c r="H1069" s="28"/>
      <c r="I1069" s="6"/>
      <c r="J1069" s="28"/>
      <c r="K1069" s="6"/>
      <c r="L1069" s="28"/>
      <c r="M1069" s="6"/>
      <c r="N1069" s="30"/>
    </row>
    <row r="1070" spans="7:14" x14ac:dyDescent="0.25">
      <c r="G1070" s="6"/>
      <c r="H1070" s="28"/>
      <c r="I1070" s="6"/>
      <c r="J1070" s="28"/>
      <c r="K1070" s="6"/>
      <c r="L1070" s="28"/>
      <c r="M1070" s="6"/>
      <c r="N1070" s="30"/>
    </row>
    <row r="1071" spans="7:14" x14ac:dyDescent="0.25">
      <c r="G1071" s="6"/>
      <c r="H1071" s="28"/>
      <c r="I1071" s="6"/>
      <c r="J1071" s="28"/>
      <c r="K1071" s="6"/>
      <c r="L1071" s="28"/>
      <c r="M1071" s="6"/>
      <c r="N1071" s="30"/>
    </row>
    <row r="1072" spans="7:14" x14ac:dyDescent="0.25">
      <c r="G1072" s="6"/>
      <c r="H1072" s="28"/>
      <c r="I1072" s="6"/>
      <c r="J1072" s="28"/>
      <c r="K1072" s="6"/>
      <c r="L1072" s="28"/>
      <c r="M1072" s="6"/>
      <c r="N1072" s="30"/>
    </row>
    <row r="1073" spans="7:14" x14ac:dyDescent="0.25">
      <c r="G1073" s="6"/>
      <c r="H1073" s="28"/>
      <c r="I1073" s="6"/>
      <c r="J1073" s="28"/>
      <c r="K1073" s="6"/>
      <c r="L1073" s="28"/>
      <c r="M1073" s="6"/>
      <c r="N1073" s="30"/>
    </row>
    <row r="1074" spans="7:14" x14ac:dyDescent="0.25">
      <c r="G1074" s="6"/>
      <c r="H1074" s="28"/>
      <c r="I1074" s="6"/>
      <c r="J1074" s="28"/>
      <c r="K1074" s="6"/>
      <c r="L1074" s="28"/>
      <c r="M1074" s="6"/>
      <c r="N1074" s="30"/>
    </row>
    <row r="1075" spans="7:14" x14ac:dyDescent="0.25">
      <c r="G1075" s="6"/>
      <c r="H1075" s="28"/>
      <c r="I1075" s="6"/>
      <c r="J1075" s="28"/>
      <c r="K1075" s="6"/>
      <c r="L1075" s="28"/>
      <c r="M1075" s="6"/>
      <c r="N1075" s="30"/>
    </row>
    <row r="1076" spans="7:14" x14ac:dyDescent="0.25">
      <c r="G1076" s="6"/>
      <c r="H1076" s="28"/>
      <c r="I1076" s="6"/>
      <c r="J1076" s="28"/>
      <c r="K1076" s="6"/>
      <c r="L1076" s="28"/>
      <c r="M1076" s="6"/>
      <c r="N1076" s="30"/>
    </row>
    <row r="1077" spans="7:14" x14ac:dyDescent="0.25">
      <c r="G1077" s="6"/>
      <c r="H1077" s="28"/>
      <c r="I1077" s="6"/>
      <c r="J1077" s="28"/>
      <c r="K1077" s="6"/>
      <c r="L1077" s="28"/>
      <c r="M1077" s="6"/>
      <c r="N1077" s="30"/>
    </row>
    <row r="1078" spans="7:14" x14ac:dyDescent="0.25">
      <c r="G1078" s="6"/>
      <c r="H1078" s="28"/>
      <c r="I1078" s="6"/>
      <c r="J1078" s="28"/>
      <c r="K1078" s="6"/>
      <c r="L1078" s="28"/>
      <c r="M1078" s="6"/>
      <c r="N1078" s="30"/>
    </row>
    <row r="1079" spans="7:14" x14ac:dyDescent="0.25">
      <c r="G1079" s="6"/>
      <c r="H1079" s="28"/>
      <c r="I1079" s="6"/>
      <c r="J1079" s="28"/>
      <c r="K1079" s="6"/>
      <c r="L1079" s="28"/>
      <c r="M1079" s="6"/>
      <c r="N1079" s="30"/>
    </row>
    <row r="1080" spans="7:14" x14ac:dyDescent="0.25">
      <c r="G1080" s="6"/>
      <c r="H1080" s="28"/>
      <c r="I1080" s="6"/>
      <c r="J1080" s="28"/>
      <c r="K1080" s="6"/>
      <c r="L1080" s="28"/>
      <c r="M1080" s="6"/>
      <c r="N1080" s="30"/>
    </row>
    <row r="1081" spans="7:14" x14ac:dyDescent="0.25">
      <c r="G1081" s="6"/>
      <c r="H1081" s="28"/>
      <c r="I1081" s="6"/>
      <c r="J1081" s="28"/>
      <c r="K1081" s="6"/>
      <c r="L1081" s="28"/>
      <c r="M1081" s="6"/>
      <c r="N1081" s="30"/>
    </row>
    <row r="1082" spans="7:14" x14ac:dyDescent="0.25">
      <c r="G1082" s="6"/>
      <c r="H1082" s="28"/>
      <c r="I1082" s="6"/>
      <c r="J1082" s="28"/>
      <c r="K1082" s="6"/>
      <c r="L1082" s="28"/>
      <c r="M1082" s="6"/>
      <c r="N1082" s="30"/>
    </row>
    <row r="1083" spans="7:14" x14ac:dyDescent="0.25">
      <c r="G1083" s="6"/>
      <c r="H1083" s="28"/>
      <c r="I1083" s="6"/>
      <c r="J1083" s="28"/>
      <c r="K1083" s="6"/>
      <c r="L1083" s="28"/>
      <c r="M1083" s="6"/>
      <c r="N1083" s="30"/>
    </row>
    <row r="1084" spans="7:14" x14ac:dyDescent="0.25">
      <c r="G1084" s="6"/>
      <c r="H1084" s="28"/>
      <c r="I1084" s="6"/>
      <c r="J1084" s="28"/>
      <c r="K1084" s="6"/>
      <c r="L1084" s="28"/>
      <c r="M1084" s="6"/>
      <c r="N1084" s="30"/>
    </row>
    <row r="1085" spans="7:14" x14ac:dyDescent="0.25">
      <c r="G1085" s="6"/>
      <c r="H1085" s="28"/>
      <c r="I1085" s="6"/>
      <c r="J1085" s="28"/>
      <c r="K1085" s="6"/>
      <c r="L1085" s="28"/>
      <c r="M1085" s="6"/>
      <c r="N1085" s="30"/>
    </row>
    <row r="1086" spans="7:14" x14ac:dyDescent="0.25">
      <c r="G1086" s="6"/>
      <c r="H1086" s="28"/>
      <c r="I1086" s="6"/>
      <c r="J1086" s="28"/>
      <c r="K1086" s="6"/>
      <c r="L1086" s="28"/>
      <c r="M1086" s="6"/>
      <c r="N1086" s="30"/>
    </row>
    <row r="1087" spans="7:14" x14ac:dyDescent="0.25">
      <c r="G1087" s="6"/>
      <c r="H1087" s="28"/>
      <c r="I1087" s="6"/>
      <c r="J1087" s="28"/>
      <c r="K1087" s="6"/>
      <c r="L1087" s="28"/>
      <c r="M1087" s="6"/>
      <c r="N1087" s="30"/>
    </row>
    <row r="1088" spans="7:14" x14ac:dyDescent="0.25">
      <c r="G1088" s="6"/>
      <c r="H1088" s="28"/>
      <c r="I1088" s="6"/>
      <c r="J1088" s="28"/>
      <c r="K1088" s="6"/>
      <c r="L1088" s="28"/>
      <c r="M1088" s="6"/>
      <c r="N1088" s="30"/>
    </row>
    <row r="1089" spans="7:14" x14ac:dyDescent="0.25">
      <c r="G1089" s="6"/>
      <c r="H1089" s="28"/>
      <c r="I1089" s="6"/>
      <c r="J1089" s="28"/>
      <c r="K1089" s="6"/>
      <c r="L1089" s="28"/>
      <c r="M1089" s="6"/>
      <c r="N1089" s="30"/>
    </row>
    <row r="1090" spans="7:14" x14ac:dyDescent="0.25">
      <c r="G1090" s="6"/>
      <c r="H1090" s="28"/>
      <c r="I1090" s="6"/>
      <c r="J1090" s="28"/>
      <c r="K1090" s="6"/>
      <c r="L1090" s="28"/>
      <c r="M1090" s="6"/>
      <c r="N1090" s="30"/>
    </row>
    <row r="1091" spans="7:14" x14ac:dyDescent="0.25">
      <c r="G1091" s="6"/>
      <c r="H1091" s="28"/>
      <c r="I1091" s="6"/>
      <c r="J1091" s="28"/>
      <c r="K1091" s="6"/>
      <c r="L1091" s="28"/>
      <c r="M1091" s="6"/>
      <c r="N1091" s="30"/>
    </row>
    <row r="1092" spans="7:14" x14ac:dyDescent="0.25">
      <c r="G1092" s="6"/>
      <c r="H1092" s="28"/>
      <c r="I1092" s="6"/>
      <c r="J1092" s="28"/>
      <c r="K1092" s="6"/>
      <c r="L1092" s="28"/>
      <c r="M1092" s="6"/>
      <c r="N1092" s="30"/>
    </row>
    <row r="1093" spans="7:14" x14ac:dyDescent="0.25">
      <c r="G1093" s="6"/>
      <c r="H1093" s="28"/>
      <c r="I1093" s="6"/>
      <c r="J1093" s="28"/>
      <c r="K1093" s="6"/>
      <c r="L1093" s="28"/>
      <c r="M1093" s="6"/>
      <c r="N1093" s="30"/>
    </row>
    <row r="1094" spans="7:14" x14ac:dyDescent="0.25">
      <c r="G1094" s="6"/>
      <c r="H1094" s="28"/>
      <c r="I1094" s="6"/>
      <c r="J1094" s="28"/>
      <c r="K1094" s="6"/>
      <c r="L1094" s="28"/>
      <c r="M1094" s="6"/>
      <c r="N1094" s="30"/>
    </row>
    <row r="1095" spans="7:14" x14ac:dyDescent="0.25">
      <c r="G1095" s="6"/>
      <c r="H1095" s="28"/>
      <c r="I1095" s="6"/>
      <c r="J1095" s="28"/>
      <c r="K1095" s="6"/>
      <c r="L1095" s="28"/>
      <c r="M1095" s="6"/>
      <c r="N1095" s="30"/>
    </row>
    <row r="1096" spans="7:14" x14ac:dyDescent="0.25">
      <c r="G1096" s="6"/>
      <c r="H1096" s="28"/>
      <c r="I1096" s="6"/>
      <c r="J1096" s="28"/>
      <c r="K1096" s="6"/>
      <c r="L1096" s="28"/>
      <c r="M1096" s="6"/>
      <c r="N1096" s="30"/>
    </row>
    <row r="1097" spans="7:14" x14ac:dyDescent="0.25">
      <c r="G1097" s="6"/>
      <c r="H1097" s="28"/>
      <c r="I1097" s="6"/>
      <c r="J1097" s="28"/>
      <c r="K1097" s="6"/>
      <c r="L1097" s="28"/>
      <c r="M1097" s="6"/>
      <c r="N1097" s="30"/>
    </row>
    <row r="1098" spans="7:14" x14ac:dyDescent="0.25">
      <c r="G1098" s="6"/>
      <c r="H1098" s="28"/>
      <c r="I1098" s="6"/>
      <c r="J1098" s="28"/>
      <c r="K1098" s="6"/>
      <c r="L1098" s="28"/>
      <c r="M1098" s="6"/>
      <c r="N1098" s="30"/>
    </row>
    <row r="1099" spans="7:14" x14ac:dyDescent="0.25">
      <c r="G1099" s="6"/>
      <c r="H1099" s="28"/>
      <c r="I1099" s="6"/>
      <c r="J1099" s="28"/>
      <c r="K1099" s="6"/>
      <c r="L1099" s="28"/>
      <c r="M1099" s="6"/>
      <c r="N1099" s="30"/>
    </row>
    <row r="1100" spans="7:14" x14ac:dyDescent="0.25">
      <c r="G1100" s="6"/>
      <c r="H1100" s="28"/>
      <c r="I1100" s="6"/>
      <c r="J1100" s="28"/>
      <c r="K1100" s="6"/>
      <c r="L1100" s="28"/>
      <c r="M1100" s="6"/>
      <c r="N1100" s="30"/>
    </row>
    <row r="1101" spans="7:14" x14ac:dyDescent="0.25">
      <c r="G1101" s="6"/>
      <c r="H1101" s="28"/>
      <c r="I1101" s="6"/>
      <c r="J1101" s="28"/>
      <c r="K1101" s="6"/>
      <c r="L1101" s="28"/>
      <c r="M1101" s="6"/>
      <c r="N1101" s="30"/>
    </row>
    <row r="1102" spans="7:14" x14ac:dyDescent="0.25">
      <c r="G1102" s="6"/>
      <c r="H1102" s="28"/>
      <c r="I1102" s="6"/>
      <c r="J1102" s="28"/>
      <c r="K1102" s="6"/>
      <c r="L1102" s="28"/>
      <c r="M1102" s="6"/>
      <c r="N1102" s="30"/>
    </row>
    <row r="1103" spans="7:14" x14ac:dyDescent="0.25">
      <c r="G1103" s="6"/>
      <c r="H1103" s="28"/>
      <c r="I1103" s="6"/>
      <c r="J1103" s="28"/>
      <c r="K1103" s="6"/>
      <c r="L1103" s="28"/>
      <c r="M1103" s="6"/>
      <c r="N1103" s="30"/>
    </row>
    <row r="1104" spans="7:14" x14ac:dyDescent="0.25">
      <c r="G1104" s="6"/>
      <c r="H1104" s="28"/>
      <c r="I1104" s="6"/>
      <c r="J1104" s="28"/>
      <c r="K1104" s="6"/>
      <c r="L1104" s="28"/>
      <c r="M1104" s="6"/>
      <c r="N1104" s="30"/>
    </row>
    <row r="1105" spans="7:14" x14ac:dyDescent="0.25">
      <c r="G1105" s="6"/>
      <c r="H1105" s="28"/>
      <c r="I1105" s="6"/>
      <c r="J1105" s="28"/>
      <c r="K1105" s="6"/>
      <c r="L1105" s="28"/>
      <c r="M1105" s="6"/>
      <c r="N1105" s="30"/>
    </row>
    <row r="1106" spans="7:14" x14ac:dyDescent="0.25">
      <c r="G1106" s="6"/>
      <c r="H1106" s="28"/>
      <c r="I1106" s="6"/>
      <c r="J1106" s="28"/>
      <c r="K1106" s="6"/>
      <c r="L1106" s="28"/>
      <c r="M1106" s="6"/>
      <c r="N1106" s="30"/>
    </row>
    <row r="1107" spans="7:14" x14ac:dyDescent="0.25">
      <c r="G1107" s="6"/>
      <c r="H1107" s="28"/>
      <c r="I1107" s="6"/>
      <c r="J1107" s="28"/>
      <c r="K1107" s="6"/>
      <c r="L1107" s="28"/>
      <c r="M1107" s="6"/>
      <c r="N1107" s="30"/>
    </row>
    <row r="1108" spans="7:14" x14ac:dyDescent="0.25">
      <c r="G1108" s="6"/>
      <c r="H1108" s="28"/>
      <c r="I1108" s="6"/>
      <c r="J1108" s="28"/>
      <c r="K1108" s="6"/>
      <c r="L1108" s="28"/>
      <c r="M1108" s="6"/>
      <c r="N1108" s="30"/>
    </row>
    <row r="1109" spans="7:14" x14ac:dyDescent="0.25">
      <c r="G1109" s="6"/>
      <c r="H1109" s="28"/>
      <c r="I1109" s="6"/>
      <c r="J1109" s="28"/>
      <c r="K1109" s="6"/>
      <c r="L1109" s="28"/>
      <c r="M1109" s="6"/>
      <c r="N1109" s="30"/>
    </row>
    <row r="1110" spans="7:14" x14ac:dyDescent="0.25">
      <c r="G1110" s="6"/>
      <c r="H1110" s="28"/>
      <c r="I1110" s="6"/>
      <c r="J1110" s="28"/>
      <c r="K1110" s="6"/>
      <c r="L1110" s="28"/>
      <c r="M1110" s="6"/>
      <c r="N1110" s="30"/>
    </row>
    <row r="1111" spans="7:14" x14ac:dyDescent="0.25">
      <c r="G1111" s="6"/>
      <c r="H1111" s="28"/>
      <c r="I1111" s="6"/>
      <c r="J1111" s="28"/>
      <c r="K1111" s="6"/>
      <c r="L1111" s="28"/>
      <c r="M1111" s="6"/>
      <c r="N1111" s="30"/>
    </row>
    <row r="1112" spans="7:14" x14ac:dyDescent="0.25">
      <c r="G1112" s="6"/>
      <c r="H1112" s="28"/>
      <c r="I1112" s="6"/>
      <c r="J1112" s="28"/>
      <c r="K1112" s="6"/>
      <c r="L1112" s="28"/>
      <c r="M1112" s="6"/>
      <c r="N1112" s="30"/>
    </row>
    <row r="1113" spans="7:14" x14ac:dyDescent="0.25">
      <c r="G1113" s="6"/>
      <c r="H1113" s="28"/>
      <c r="I1113" s="6"/>
      <c r="J1113" s="28"/>
      <c r="K1113" s="6"/>
      <c r="L1113" s="28"/>
      <c r="M1113" s="6"/>
      <c r="N1113" s="30"/>
    </row>
    <row r="1114" spans="7:14" x14ac:dyDescent="0.25">
      <c r="G1114" s="6"/>
      <c r="H1114" s="28"/>
      <c r="I1114" s="6"/>
      <c r="J1114" s="28"/>
      <c r="K1114" s="6"/>
      <c r="L1114" s="28"/>
      <c r="M1114" s="6"/>
      <c r="N1114" s="30"/>
    </row>
    <row r="1115" spans="7:14" x14ac:dyDescent="0.25">
      <c r="G1115" s="6"/>
      <c r="H1115" s="28"/>
      <c r="I1115" s="6"/>
      <c r="J1115" s="28"/>
      <c r="K1115" s="6"/>
      <c r="L1115" s="28"/>
      <c r="M1115" s="6"/>
      <c r="N1115" s="30"/>
    </row>
    <row r="1116" spans="7:14" x14ac:dyDescent="0.25">
      <c r="G1116" s="6"/>
      <c r="H1116" s="28"/>
      <c r="I1116" s="6"/>
      <c r="J1116" s="28"/>
      <c r="K1116" s="6"/>
      <c r="L1116" s="28"/>
      <c r="M1116" s="6"/>
      <c r="N1116" s="30"/>
    </row>
    <row r="1117" spans="7:14" x14ac:dyDescent="0.25">
      <c r="G1117" s="6"/>
      <c r="H1117" s="28"/>
      <c r="I1117" s="6"/>
      <c r="J1117" s="28"/>
      <c r="K1117" s="6"/>
      <c r="L1117" s="28"/>
      <c r="M1117" s="6"/>
      <c r="N1117" s="30"/>
    </row>
    <row r="1118" spans="7:14" x14ac:dyDescent="0.25">
      <c r="G1118" s="6"/>
      <c r="H1118" s="28"/>
      <c r="I1118" s="6"/>
      <c r="J1118" s="28"/>
      <c r="K1118" s="6"/>
      <c r="L1118" s="28"/>
      <c r="M1118" s="6"/>
      <c r="N1118" s="30"/>
    </row>
    <row r="1119" spans="7:14" x14ac:dyDescent="0.25">
      <c r="G1119" s="6"/>
      <c r="H1119" s="28"/>
      <c r="I1119" s="6"/>
      <c r="J1119" s="28"/>
      <c r="K1119" s="6"/>
      <c r="L1119" s="28"/>
      <c r="M1119" s="6"/>
      <c r="N1119" s="30"/>
    </row>
    <row r="1120" spans="7:14" x14ac:dyDescent="0.25">
      <c r="G1120" s="6"/>
      <c r="H1120" s="28"/>
      <c r="I1120" s="6"/>
      <c r="J1120" s="28"/>
      <c r="K1120" s="6"/>
      <c r="L1120" s="28"/>
      <c r="M1120" s="6"/>
      <c r="N1120" s="30"/>
    </row>
    <row r="1121" spans="7:14" x14ac:dyDescent="0.25">
      <c r="G1121" s="6"/>
      <c r="H1121" s="28"/>
      <c r="I1121" s="6"/>
      <c r="J1121" s="28"/>
      <c r="K1121" s="6"/>
      <c r="L1121" s="28"/>
      <c r="M1121" s="6"/>
      <c r="N1121" s="30"/>
    </row>
    <row r="1122" spans="7:14" x14ac:dyDescent="0.25">
      <c r="G1122" s="6"/>
      <c r="H1122" s="28"/>
      <c r="I1122" s="6"/>
      <c r="J1122" s="28"/>
      <c r="K1122" s="6"/>
      <c r="L1122" s="28"/>
      <c r="M1122" s="6"/>
      <c r="N1122" s="30"/>
    </row>
    <row r="1123" spans="7:14" x14ac:dyDescent="0.25">
      <c r="G1123" s="6"/>
      <c r="H1123" s="28"/>
      <c r="I1123" s="6"/>
      <c r="J1123" s="28"/>
      <c r="K1123" s="6"/>
      <c r="L1123" s="28"/>
      <c r="M1123" s="6"/>
      <c r="N1123" s="30"/>
    </row>
    <row r="1124" spans="7:14" x14ac:dyDescent="0.25">
      <c r="G1124" s="6"/>
      <c r="H1124" s="28"/>
      <c r="I1124" s="6"/>
      <c r="J1124" s="28"/>
      <c r="K1124" s="6"/>
      <c r="L1124" s="28"/>
      <c r="M1124" s="6"/>
      <c r="N1124" s="30"/>
    </row>
    <row r="1125" spans="7:14" x14ac:dyDescent="0.25">
      <c r="G1125" s="6"/>
      <c r="H1125" s="28"/>
      <c r="I1125" s="6"/>
      <c r="J1125" s="28"/>
      <c r="K1125" s="6"/>
      <c r="L1125" s="28"/>
      <c r="M1125" s="6"/>
      <c r="N1125" s="30"/>
    </row>
    <row r="1126" spans="7:14" x14ac:dyDescent="0.25">
      <c r="G1126" s="6"/>
      <c r="H1126" s="28"/>
      <c r="I1126" s="6"/>
      <c r="J1126" s="28"/>
      <c r="K1126" s="6"/>
      <c r="L1126" s="28"/>
      <c r="M1126" s="6"/>
      <c r="N1126" s="30"/>
    </row>
    <row r="1127" spans="7:14" x14ac:dyDescent="0.25">
      <c r="G1127" s="6"/>
      <c r="H1127" s="28"/>
      <c r="I1127" s="6"/>
      <c r="J1127" s="28"/>
      <c r="K1127" s="6"/>
      <c r="L1127" s="28"/>
      <c r="M1127" s="6"/>
      <c r="N1127" s="30"/>
    </row>
    <row r="1128" spans="7:14" x14ac:dyDescent="0.25">
      <c r="G1128" s="6"/>
      <c r="H1128" s="28"/>
      <c r="I1128" s="6"/>
      <c r="J1128" s="28"/>
      <c r="K1128" s="6"/>
      <c r="L1128" s="28"/>
      <c r="M1128" s="6"/>
      <c r="N1128" s="30"/>
    </row>
    <row r="1129" spans="7:14" x14ac:dyDescent="0.25">
      <c r="G1129" s="6"/>
      <c r="H1129" s="28"/>
      <c r="I1129" s="6"/>
      <c r="J1129" s="28"/>
      <c r="K1129" s="6"/>
      <c r="L1129" s="28"/>
      <c r="M1129" s="6"/>
      <c r="N1129" s="30"/>
    </row>
    <row r="1130" spans="7:14" x14ac:dyDescent="0.25">
      <c r="G1130" s="6"/>
      <c r="H1130" s="28"/>
      <c r="I1130" s="6"/>
      <c r="J1130" s="28"/>
      <c r="K1130" s="6"/>
      <c r="L1130" s="28"/>
      <c r="M1130" s="6"/>
      <c r="N1130" s="30"/>
    </row>
    <row r="1131" spans="7:14" x14ac:dyDescent="0.25">
      <c r="G1131" s="6"/>
      <c r="H1131" s="28"/>
      <c r="I1131" s="6"/>
      <c r="J1131" s="28"/>
      <c r="K1131" s="6"/>
      <c r="L1131" s="28"/>
      <c r="M1131" s="6"/>
      <c r="N1131" s="30"/>
    </row>
    <row r="1132" spans="7:14" x14ac:dyDescent="0.25">
      <c r="G1132" s="6"/>
      <c r="H1132" s="28"/>
      <c r="I1132" s="6"/>
      <c r="J1132" s="28"/>
      <c r="K1132" s="6"/>
      <c r="L1132" s="28"/>
      <c r="M1132" s="6"/>
      <c r="N1132" s="30"/>
    </row>
    <row r="1133" spans="7:14" x14ac:dyDescent="0.25">
      <c r="G1133" s="6"/>
      <c r="H1133" s="28"/>
      <c r="I1133" s="6"/>
      <c r="J1133" s="28"/>
      <c r="K1133" s="6"/>
      <c r="L1133" s="28"/>
      <c r="M1133" s="6"/>
      <c r="N1133" s="30"/>
    </row>
    <row r="1134" spans="7:14" x14ac:dyDescent="0.25">
      <c r="G1134" s="6"/>
      <c r="H1134" s="28"/>
      <c r="I1134" s="6"/>
      <c r="J1134" s="28"/>
      <c r="K1134" s="6"/>
      <c r="L1134" s="28"/>
      <c r="M1134" s="6"/>
      <c r="N1134" s="30"/>
    </row>
    <row r="1135" spans="7:14" x14ac:dyDescent="0.25">
      <c r="G1135" s="6"/>
      <c r="H1135" s="28"/>
      <c r="I1135" s="6"/>
      <c r="J1135" s="28"/>
      <c r="K1135" s="6"/>
      <c r="L1135" s="28"/>
      <c r="M1135" s="6"/>
      <c r="N1135" s="30"/>
    </row>
    <row r="1136" spans="7:14" x14ac:dyDescent="0.25">
      <c r="G1136" s="6"/>
      <c r="H1136" s="28"/>
      <c r="I1136" s="6"/>
      <c r="J1136" s="28"/>
      <c r="K1136" s="6"/>
      <c r="L1136" s="28"/>
      <c r="M1136" s="6"/>
      <c r="N1136" s="30"/>
    </row>
    <row r="1137" spans="7:14" x14ac:dyDescent="0.25">
      <c r="G1137" s="6"/>
      <c r="H1137" s="28"/>
      <c r="I1137" s="6"/>
      <c r="J1137" s="28"/>
      <c r="K1137" s="6"/>
      <c r="L1137" s="28"/>
      <c r="M1137" s="6"/>
      <c r="N1137" s="30"/>
    </row>
    <row r="1138" spans="7:14" x14ac:dyDescent="0.25">
      <c r="G1138" s="6"/>
      <c r="H1138" s="28"/>
      <c r="I1138" s="6"/>
      <c r="J1138" s="28"/>
      <c r="K1138" s="6"/>
      <c r="L1138" s="28"/>
      <c r="M1138" s="6"/>
      <c r="N1138" s="30"/>
    </row>
    <row r="1139" spans="7:14" x14ac:dyDescent="0.25">
      <c r="G1139" s="6"/>
      <c r="H1139" s="28"/>
      <c r="I1139" s="6"/>
      <c r="J1139" s="28"/>
      <c r="K1139" s="6"/>
      <c r="L1139" s="28"/>
      <c r="M1139" s="6"/>
      <c r="N1139" s="30"/>
    </row>
    <row r="1140" spans="7:14" x14ac:dyDescent="0.25">
      <c r="G1140" s="6"/>
      <c r="H1140" s="28"/>
      <c r="I1140" s="6"/>
      <c r="J1140" s="28"/>
      <c r="K1140" s="6"/>
      <c r="L1140" s="28"/>
      <c r="M1140" s="6"/>
      <c r="N1140" s="30"/>
    </row>
    <row r="1141" spans="7:14" x14ac:dyDescent="0.25">
      <c r="G1141" s="6"/>
      <c r="H1141" s="28"/>
      <c r="I1141" s="6"/>
      <c r="J1141" s="28"/>
      <c r="K1141" s="6"/>
      <c r="L1141" s="28"/>
      <c r="M1141" s="6"/>
      <c r="N1141" s="30"/>
    </row>
    <row r="1142" spans="7:14" x14ac:dyDescent="0.25">
      <c r="G1142" s="6"/>
      <c r="H1142" s="28"/>
      <c r="I1142" s="6"/>
      <c r="J1142" s="28"/>
      <c r="K1142" s="6"/>
      <c r="L1142" s="28"/>
      <c r="M1142" s="6"/>
      <c r="N1142" s="30"/>
    </row>
    <row r="1143" spans="7:14" x14ac:dyDescent="0.25">
      <c r="G1143" s="6"/>
      <c r="H1143" s="28"/>
      <c r="I1143" s="6"/>
      <c r="J1143" s="28"/>
      <c r="K1143" s="6"/>
      <c r="L1143" s="28"/>
      <c r="M1143" s="6"/>
      <c r="N1143" s="30"/>
    </row>
    <row r="1144" spans="7:14" x14ac:dyDescent="0.25">
      <c r="G1144" s="6"/>
      <c r="H1144" s="28"/>
      <c r="I1144" s="6"/>
      <c r="J1144" s="28"/>
      <c r="K1144" s="6"/>
      <c r="L1144" s="28"/>
      <c r="M1144" s="6"/>
      <c r="N1144" s="30"/>
    </row>
    <row r="1145" spans="7:14" x14ac:dyDescent="0.25">
      <c r="G1145" s="6"/>
      <c r="H1145" s="28"/>
      <c r="I1145" s="6"/>
      <c r="J1145" s="28"/>
      <c r="K1145" s="6"/>
      <c r="L1145" s="28"/>
      <c r="M1145" s="6"/>
      <c r="N1145" s="30"/>
    </row>
    <row r="1146" spans="7:14" x14ac:dyDescent="0.25">
      <c r="G1146" s="6"/>
      <c r="H1146" s="28"/>
      <c r="I1146" s="6"/>
      <c r="J1146" s="28"/>
      <c r="K1146" s="6"/>
      <c r="L1146" s="28"/>
      <c r="M1146" s="6"/>
      <c r="N1146" s="30"/>
    </row>
    <row r="1147" spans="7:14" x14ac:dyDescent="0.25">
      <c r="G1147" s="6"/>
      <c r="H1147" s="28"/>
      <c r="I1147" s="6"/>
      <c r="J1147" s="28"/>
      <c r="K1147" s="6"/>
      <c r="L1147" s="28"/>
      <c r="M1147" s="6"/>
      <c r="N1147" s="30"/>
    </row>
    <row r="1148" spans="7:14" x14ac:dyDescent="0.25">
      <c r="G1148" s="6"/>
      <c r="H1148" s="28"/>
      <c r="I1148" s="6"/>
      <c r="J1148" s="28"/>
      <c r="K1148" s="6"/>
      <c r="L1148" s="28"/>
      <c r="M1148" s="6"/>
      <c r="N1148" s="30"/>
    </row>
    <row r="1149" spans="7:14" x14ac:dyDescent="0.25">
      <c r="G1149" s="6"/>
      <c r="H1149" s="28"/>
      <c r="I1149" s="6"/>
      <c r="J1149" s="28"/>
      <c r="K1149" s="6"/>
      <c r="L1149" s="28"/>
      <c r="M1149" s="6"/>
      <c r="N1149" s="30"/>
    </row>
    <row r="1150" spans="7:14" x14ac:dyDescent="0.25">
      <c r="G1150" s="6"/>
      <c r="H1150" s="28"/>
      <c r="I1150" s="6"/>
      <c r="J1150" s="28"/>
      <c r="K1150" s="6"/>
      <c r="L1150" s="28"/>
      <c r="M1150" s="6"/>
      <c r="N1150" s="30"/>
    </row>
    <row r="1151" spans="7:14" x14ac:dyDescent="0.25">
      <c r="G1151" s="6"/>
      <c r="H1151" s="28"/>
      <c r="I1151" s="6"/>
      <c r="J1151" s="28"/>
      <c r="K1151" s="6"/>
      <c r="L1151" s="28"/>
      <c r="M1151" s="6"/>
      <c r="N1151" s="30"/>
    </row>
    <row r="1152" spans="7:14" x14ac:dyDescent="0.25">
      <c r="G1152" s="6"/>
      <c r="H1152" s="28"/>
      <c r="I1152" s="6"/>
      <c r="J1152" s="28"/>
      <c r="K1152" s="6"/>
      <c r="L1152" s="28"/>
      <c r="M1152" s="6"/>
      <c r="N1152" s="30"/>
    </row>
    <row r="1153" spans="7:14" x14ac:dyDescent="0.25">
      <c r="G1153" s="6"/>
      <c r="H1153" s="28"/>
      <c r="I1153" s="6"/>
      <c r="J1153" s="28"/>
      <c r="K1153" s="6"/>
      <c r="L1153" s="28"/>
      <c r="M1153" s="6"/>
      <c r="N1153" s="30"/>
    </row>
    <row r="1154" spans="7:14" x14ac:dyDescent="0.25">
      <c r="G1154" s="6"/>
      <c r="H1154" s="28"/>
      <c r="I1154" s="6"/>
      <c r="J1154" s="28"/>
      <c r="K1154" s="6"/>
      <c r="L1154" s="28"/>
      <c r="M1154" s="6"/>
      <c r="N1154" s="30"/>
    </row>
    <row r="1155" spans="7:14" x14ac:dyDescent="0.25">
      <c r="G1155" s="6"/>
      <c r="H1155" s="28"/>
      <c r="I1155" s="6"/>
      <c r="J1155" s="28"/>
      <c r="K1155" s="6"/>
      <c r="L1155" s="28"/>
      <c r="M1155" s="6"/>
      <c r="N1155" s="30"/>
    </row>
    <row r="1156" spans="7:14" x14ac:dyDescent="0.25">
      <c r="G1156" s="6"/>
      <c r="H1156" s="28"/>
      <c r="I1156" s="6"/>
      <c r="J1156" s="28"/>
      <c r="K1156" s="6"/>
      <c r="L1156" s="28"/>
      <c r="M1156" s="6"/>
      <c r="N1156" s="30"/>
    </row>
    <row r="1157" spans="7:14" x14ac:dyDescent="0.25">
      <c r="G1157" s="6"/>
      <c r="H1157" s="28"/>
      <c r="I1157" s="6"/>
      <c r="J1157" s="28"/>
      <c r="K1157" s="6"/>
      <c r="L1157" s="28"/>
      <c r="M1157" s="6"/>
      <c r="N1157" s="30"/>
    </row>
    <row r="1158" spans="7:14" x14ac:dyDescent="0.25">
      <c r="G1158" s="6"/>
      <c r="H1158" s="28"/>
      <c r="I1158" s="6"/>
      <c r="J1158" s="28"/>
      <c r="K1158" s="6"/>
      <c r="L1158" s="28"/>
      <c r="M1158" s="6"/>
      <c r="N1158" s="30"/>
    </row>
    <row r="1159" spans="7:14" x14ac:dyDescent="0.25">
      <c r="G1159" s="6"/>
      <c r="H1159" s="28"/>
      <c r="I1159" s="6"/>
      <c r="J1159" s="28"/>
      <c r="K1159" s="6"/>
      <c r="L1159" s="28"/>
      <c r="M1159" s="6"/>
      <c r="N1159" s="30"/>
    </row>
    <row r="1160" spans="7:14" x14ac:dyDescent="0.25">
      <c r="G1160" s="6"/>
      <c r="H1160" s="28"/>
      <c r="I1160" s="6"/>
      <c r="J1160" s="28"/>
      <c r="K1160" s="6"/>
      <c r="L1160" s="28"/>
      <c r="M1160" s="6"/>
      <c r="N1160" s="30"/>
    </row>
    <row r="1161" spans="7:14" x14ac:dyDescent="0.25">
      <c r="G1161" s="6"/>
      <c r="H1161" s="28"/>
      <c r="I1161" s="6"/>
      <c r="J1161" s="28"/>
      <c r="K1161" s="6"/>
      <c r="L1161" s="28"/>
      <c r="M1161" s="6"/>
      <c r="N1161" s="30"/>
    </row>
    <row r="1162" spans="7:14" x14ac:dyDescent="0.25">
      <c r="G1162" s="6"/>
      <c r="H1162" s="28"/>
      <c r="I1162" s="6"/>
      <c r="J1162" s="28"/>
      <c r="K1162" s="6"/>
      <c r="L1162" s="28"/>
      <c r="M1162" s="6"/>
      <c r="N1162" s="30"/>
    </row>
    <row r="1163" spans="7:14" x14ac:dyDescent="0.25">
      <c r="G1163" s="6"/>
      <c r="H1163" s="28"/>
      <c r="I1163" s="6"/>
      <c r="J1163" s="28"/>
      <c r="K1163" s="6"/>
      <c r="L1163" s="28"/>
      <c r="M1163" s="6"/>
      <c r="N1163" s="30"/>
    </row>
    <row r="1164" spans="7:14" x14ac:dyDescent="0.25">
      <c r="G1164" s="6"/>
      <c r="H1164" s="28"/>
      <c r="I1164" s="6"/>
      <c r="J1164" s="28"/>
      <c r="K1164" s="6"/>
      <c r="L1164" s="28"/>
      <c r="M1164" s="6"/>
      <c r="N1164" s="30"/>
    </row>
    <row r="1165" spans="7:14" x14ac:dyDescent="0.25">
      <c r="G1165" s="6"/>
      <c r="H1165" s="28"/>
      <c r="I1165" s="6"/>
      <c r="J1165" s="28"/>
      <c r="K1165" s="6"/>
      <c r="L1165" s="28"/>
      <c r="M1165" s="6"/>
      <c r="N1165" s="30"/>
    </row>
    <row r="1166" spans="7:14" x14ac:dyDescent="0.25">
      <c r="G1166" s="6"/>
      <c r="H1166" s="28"/>
      <c r="I1166" s="6"/>
      <c r="J1166" s="28"/>
      <c r="K1166" s="6"/>
      <c r="L1166" s="28"/>
      <c r="M1166" s="6"/>
      <c r="N1166" s="30"/>
    </row>
    <row r="1167" spans="7:14" x14ac:dyDescent="0.25">
      <c r="G1167" s="6"/>
      <c r="H1167" s="28"/>
      <c r="I1167" s="6"/>
      <c r="J1167" s="28"/>
      <c r="K1167" s="6"/>
      <c r="L1167" s="28"/>
      <c r="M1167" s="6"/>
      <c r="N1167" s="30"/>
    </row>
    <row r="1168" spans="7:14" x14ac:dyDescent="0.25">
      <c r="G1168" s="6"/>
      <c r="H1168" s="28"/>
      <c r="I1168" s="6"/>
      <c r="J1168" s="28"/>
      <c r="K1168" s="6"/>
      <c r="L1168" s="28"/>
      <c r="M1168" s="6"/>
      <c r="N1168" s="30"/>
    </row>
    <row r="1169" spans="7:14" x14ac:dyDescent="0.25">
      <c r="G1169" s="6"/>
      <c r="H1169" s="28"/>
      <c r="I1169" s="6"/>
      <c r="J1169" s="28"/>
      <c r="K1169" s="6"/>
      <c r="L1169" s="28"/>
      <c r="M1169" s="6"/>
      <c r="N1169" s="30"/>
    </row>
    <row r="1170" spans="7:14" x14ac:dyDescent="0.25">
      <c r="G1170" s="6"/>
      <c r="H1170" s="28"/>
      <c r="I1170" s="6"/>
      <c r="J1170" s="28"/>
      <c r="K1170" s="6"/>
      <c r="L1170" s="28"/>
      <c r="M1170" s="6"/>
      <c r="N1170" s="30"/>
    </row>
    <row r="1171" spans="7:14" x14ac:dyDescent="0.25">
      <c r="G1171" s="6"/>
      <c r="H1171" s="28"/>
      <c r="I1171" s="6"/>
      <c r="J1171" s="28"/>
      <c r="K1171" s="6"/>
      <c r="L1171" s="28"/>
      <c r="M1171" s="6"/>
      <c r="N1171" s="30"/>
    </row>
    <row r="1172" spans="7:14" x14ac:dyDescent="0.25">
      <c r="G1172" s="6"/>
      <c r="H1172" s="28"/>
      <c r="I1172" s="6"/>
      <c r="J1172" s="28"/>
      <c r="K1172" s="6"/>
      <c r="L1172" s="28"/>
      <c r="M1172" s="6"/>
      <c r="N1172" s="30"/>
    </row>
    <row r="1173" spans="7:14" x14ac:dyDescent="0.25">
      <c r="G1173" s="6"/>
      <c r="H1173" s="28"/>
      <c r="I1173" s="6"/>
      <c r="J1173" s="28"/>
      <c r="K1173" s="6"/>
      <c r="L1173" s="28"/>
      <c r="M1173" s="6"/>
      <c r="N1173" s="30"/>
    </row>
    <row r="1174" spans="7:14" x14ac:dyDescent="0.25">
      <c r="G1174" s="6"/>
      <c r="H1174" s="28"/>
      <c r="I1174" s="6"/>
      <c r="J1174" s="28"/>
      <c r="K1174" s="6"/>
      <c r="L1174" s="28"/>
      <c r="M1174" s="6"/>
      <c r="N1174" s="30"/>
    </row>
    <row r="1175" spans="7:14" x14ac:dyDescent="0.25">
      <c r="G1175" s="6"/>
      <c r="H1175" s="28"/>
      <c r="I1175" s="6"/>
      <c r="J1175" s="28"/>
      <c r="K1175" s="6"/>
      <c r="L1175" s="28"/>
      <c r="M1175" s="6"/>
      <c r="N1175" s="30"/>
    </row>
    <row r="1176" spans="7:14" x14ac:dyDescent="0.25">
      <c r="G1176" s="6"/>
      <c r="H1176" s="28"/>
      <c r="I1176" s="6"/>
      <c r="J1176" s="28"/>
      <c r="K1176" s="6"/>
      <c r="L1176" s="28"/>
      <c r="M1176" s="6"/>
      <c r="N1176" s="30"/>
    </row>
    <row r="1177" spans="7:14" x14ac:dyDescent="0.25">
      <c r="G1177" s="6"/>
      <c r="H1177" s="28"/>
      <c r="I1177" s="6"/>
      <c r="J1177" s="28"/>
      <c r="K1177" s="6"/>
      <c r="L1177" s="28"/>
      <c r="M1177" s="6"/>
      <c r="N1177" s="30"/>
    </row>
    <row r="1178" spans="7:14" x14ac:dyDescent="0.25">
      <c r="G1178" s="6"/>
      <c r="H1178" s="28"/>
      <c r="I1178" s="6"/>
      <c r="J1178" s="28"/>
      <c r="K1178" s="6"/>
      <c r="L1178" s="28"/>
      <c r="M1178" s="6"/>
      <c r="N1178" s="30"/>
    </row>
    <row r="1179" spans="7:14" x14ac:dyDescent="0.25">
      <c r="G1179" s="6"/>
      <c r="H1179" s="28"/>
      <c r="I1179" s="6"/>
      <c r="J1179" s="28"/>
      <c r="K1179" s="6"/>
      <c r="L1179" s="28"/>
      <c r="M1179" s="6"/>
      <c r="N1179" s="30"/>
    </row>
    <row r="1180" spans="7:14" x14ac:dyDescent="0.25">
      <c r="G1180" s="6"/>
      <c r="H1180" s="28"/>
      <c r="I1180" s="6"/>
      <c r="J1180" s="28"/>
      <c r="K1180" s="6"/>
      <c r="L1180" s="28"/>
      <c r="M1180" s="6"/>
      <c r="N1180" s="30"/>
    </row>
    <row r="1181" spans="7:14" x14ac:dyDescent="0.25">
      <c r="G1181" s="6"/>
      <c r="H1181" s="28"/>
      <c r="I1181" s="6"/>
      <c r="J1181" s="28"/>
      <c r="K1181" s="6"/>
      <c r="L1181" s="28"/>
      <c r="M1181" s="6"/>
      <c r="N1181" s="30"/>
    </row>
    <row r="1182" spans="7:14" x14ac:dyDescent="0.25">
      <c r="G1182" s="6"/>
      <c r="H1182" s="28"/>
      <c r="I1182" s="6"/>
      <c r="J1182" s="28"/>
      <c r="K1182" s="6"/>
      <c r="L1182" s="28"/>
      <c r="M1182" s="6"/>
      <c r="N1182" s="30"/>
    </row>
    <row r="1183" spans="7:14" x14ac:dyDescent="0.25">
      <c r="G1183" s="6"/>
      <c r="H1183" s="28"/>
      <c r="I1183" s="6"/>
      <c r="J1183" s="28"/>
      <c r="K1183" s="6"/>
      <c r="L1183" s="28"/>
      <c r="M1183" s="6"/>
      <c r="N1183" s="30"/>
    </row>
    <row r="1184" spans="7:14" x14ac:dyDescent="0.25">
      <c r="G1184" s="6"/>
      <c r="H1184" s="28"/>
      <c r="I1184" s="6"/>
      <c r="J1184" s="28"/>
      <c r="K1184" s="6"/>
      <c r="L1184" s="28"/>
      <c r="M1184" s="6"/>
      <c r="N1184" s="30"/>
    </row>
    <row r="1185" spans="7:14" x14ac:dyDescent="0.25">
      <c r="G1185" s="6"/>
      <c r="H1185" s="28"/>
      <c r="I1185" s="6"/>
      <c r="J1185" s="28"/>
      <c r="K1185" s="6"/>
      <c r="L1185" s="28"/>
      <c r="M1185" s="6"/>
      <c r="N1185" s="30"/>
    </row>
    <row r="1186" spans="7:14" x14ac:dyDescent="0.25">
      <c r="G1186" s="6"/>
      <c r="H1186" s="28"/>
      <c r="I1186" s="6"/>
      <c r="J1186" s="28"/>
      <c r="K1186" s="6"/>
      <c r="L1186" s="28"/>
      <c r="M1186" s="6"/>
      <c r="N1186" s="30"/>
    </row>
    <row r="1187" spans="7:14" x14ac:dyDescent="0.25">
      <c r="G1187" s="6"/>
      <c r="H1187" s="28"/>
      <c r="I1187" s="6"/>
      <c r="J1187" s="28"/>
      <c r="K1187" s="6"/>
      <c r="L1187" s="28"/>
      <c r="M1187" s="6"/>
      <c r="N1187" s="30"/>
    </row>
    <row r="1188" spans="7:14" x14ac:dyDescent="0.25">
      <c r="G1188" s="6"/>
      <c r="H1188" s="28"/>
      <c r="I1188" s="6"/>
      <c r="J1188" s="28"/>
      <c r="K1188" s="6"/>
      <c r="L1188" s="28"/>
      <c r="M1188" s="6"/>
      <c r="N1188" s="30"/>
    </row>
    <row r="1189" spans="7:14" x14ac:dyDescent="0.25">
      <c r="G1189" s="6"/>
      <c r="H1189" s="28"/>
      <c r="I1189" s="6"/>
      <c r="J1189" s="28"/>
      <c r="K1189" s="6"/>
      <c r="L1189" s="28"/>
      <c r="M1189" s="6"/>
      <c r="N1189" s="30"/>
    </row>
    <row r="1190" spans="7:14" x14ac:dyDescent="0.25">
      <c r="G1190" s="6"/>
      <c r="H1190" s="28"/>
      <c r="I1190" s="6"/>
      <c r="J1190" s="28"/>
      <c r="K1190" s="6"/>
      <c r="L1190" s="28"/>
      <c r="M1190" s="6"/>
      <c r="N1190" s="30"/>
    </row>
    <row r="1191" spans="7:14" x14ac:dyDescent="0.25">
      <c r="G1191" s="6"/>
      <c r="H1191" s="28"/>
      <c r="I1191" s="6"/>
      <c r="J1191" s="28"/>
      <c r="K1191" s="6"/>
      <c r="L1191" s="28"/>
      <c r="M1191" s="6"/>
      <c r="N1191" s="30"/>
    </row>
    <row r="1192" spans="7:14" x14ac:dyDescent="0.25">
      <c r="G1192" s="6"/>
      <c r="H1192" s="28"/>
      <c r="I1192" s="6"/>
      <c r="J1192" s="28"/>
      <c r="K1192" s="6"/>
      <c r="L1192" s="28"/>
      <c r="M1192" s="6"/>
      <c r="N1192" s="30"/>
    </row>
    <row r="1193" spans="7:14" x14ac:dyDescent="0.25">
      <c r="G1193" s="6"/>
      <c r="H1193" s="28"/>
      <c r="I1193" s="6"/>
      <c r="J1193" s="28"/>
      <c r="K1193" s="6"/>
      <c r="L1193" s="28"/>
      <c r="M1193" s="6"/>
      <c r="N1193" s="30"/>
    </row>
    <row r="1194" spans="7:14" x14ac:dyDescent="0.25">
      <c r="G1194" s="6"/>
      <c r="H1194" s="28"/>
      <c r="I1194" s="6"/>
      <c r="J1194" s="28"/>
      <c r="K1194" s="6"/>
      <c r="L1194" s="28"/>
      <c r="M1194" s="6"/>
      <c r="N1194" s="30"/>
    </row>
    <row r="1195" spans="7:14" x14ac:dyDescent="0.25">
      <c r="G1195" s="6"/>
      <c r="H1195" s="28"/>
      <c r="I1195" s="6"/>
      <c r="J1195" s="28"/>
      <c r="K1195" s="6"/>
      <c r="L1195" s="28"/>
      <c r="M1195" s="6"/>
      <c r="N1195" s="30"/>
    </row>
    <row r="1196" spans="7:14" x14ac:dyDescent="0.25">
      <c r="G1196" s="6"/>
      <c r="H1196" s="28"/>
      <c r="I1196" s="6"/>
      <c r="J1196" s="28"/>
      <c r="K1196" s="6"/>
      <c r="L1196" s="28"/>
      <c r="M1196" s="6"/>
      <c r="N1196" s="30"/>
    </row>
    <row r="1197" spans="7:14" x14ac:dyDescent="0.25">
      <c r="G1197" s="6"/>
      <c r="H1197" s="28"/>
      <c r="I1197" s="6"/>
      <c r="J1197" s="28"/>
      <c r="K1197" s="6"/>
      <c r="L1197" s="28"/>
      <c r="M1197" s="6"/>
      <c r="N1197" s="30"/>
    </row>
    <row r="1198" spans="7:14" x14ac:dyDescent="0.25">
      <c r="G1198" s="6"/>
      <c r="H1198" s="28"/>
      <c r="I1198" s="6"/>
      <c r="J1198" s="28"/>
      <c r="K1198" s="6"/>
      <c r="L1198" s="28"/>
      <c r="M1198" s="6"/>
      <c r="N1198" s="30"/>
    </row>
    <row r="1199" spans="7:14" x14ac:dyDescent="0.25">
      <c r="G1199" s="6"/>
      <c r="H1199" s="28"/>
      <c r="I1199" s="6"/>
      <c r="J1199" s="28"/>
      <c r="K1199" s="6"/>
      <c r="L1199" s="28"/>
      <c r="M1199" s="6"/>
      <c r="N1199" s="30"/>
    </row>
    <row r="1200" spans="7:14" x14ac:dyDescent="0.25">
      <c r="G1200" s="6"/>
      <c r="H1200" s="28"/>
      <c r="I1200" s="6"/>
      <c r="J1200" s="28"/>
      <c r="K1200" s="6"/>
      <c r="L1200" s="28"/>
      <c r="M1200" s="6"/>
      <c r="N1200" s="30"/>
    </row>
    <row r="1201" spans="7:14" x14ac:dyDescent="0.25">
      <c r="G1201" s="6"/>
      <c r="H1201" s="28"/>
      <c r="I1201" s="6"/>
      <c r="J1201" s="28"/>
      <c r="K1201" s="6"/>
      <c r="L1201" s="28"/>
      <c r="M1201" s="6"/>
      <c r="N1201" s="30"/>
    </row>
    <row r="1202" spans="7:14" x14ac:dyDescent="0.25">
      <c r="G1202" s="6"/>
      <c r="H1202" s="28"/>
      <c r="I1202" s="6"/>
      <c r="J1202" s="28"/>
      <c r="K1202" s="6"/>
      <c r="L1202" s="28"/>
      <c r="M1202" s="6"/>
      <c r="N1202" s="30"/>
    </row>
    <row r="1203" spans="7:14" x14ac:dyDescent="0.25">
      <c r="G1203" s="6"/>
      <c r="H1203" s="28"/>
      <c r="I1203" s="6"/>
      <c r="J1203" s="28"/>
      <c r="K1203" s="6"/>
      <c r="L1203" s="28"/>
      <c r="M1203" s="6"/>
      <c r="N1203" s="30"/>
    </row>
    <row r="1204" spans="7:14" x14ac:dyDescent="0.25">
      <c r="G1204" s="6"/>
      <c r="H1204" s="28"/>
      <c r="I1204" s="6"/>
      <c r="J1204" s="28"/>
      <c r="K1204" s="6"/>
      <c r="L1204" s="28"/>
      <c r="M1204" s="6"/>
      <c r="N1204" s="30"/>
    </row>
    <row r="1205" spans="7:14" x14ac:dyDescent="0.25">
      <c r="G1205" s="6"/>
      <c r="H1205" s="28"/>
      <c r="I1205" s="6"/>
      <c r="J1205" s="28"/>
      <c r="K1205" s="6"/>
      <c r="L1205" s="28"/>
      <c r="M1205" s="6"/>
      <c r="N1205" s="30"/>
    </row>
    <row r="1206" spans="7:14" x14ac:dyDescent="0.25">
      <c r="G1206" s="6"/>
      <c r="H1206" s="28"/>
      <c r="I1206" s="6"/>
      <c r="J1206" s="28"/>
      <c r="K1206" s="6"/>
      <c r="L1206" s="28"/>
      <c r="M1206" s="6"/>
      <c r="N1206" s="30"/>
    </row>
    <row r="1207" spans="7:14" x14ac:dyDescent="0.25">
      <c r="G1207" s="6"/>
      <c r="H1207" s="28"/>
      <c r="I1207" s="6"/>
      <c r="J1207" s="28"/>
      <c r="K1207" s="6"/>
      <c r="L1207" s="28"/>
      <c r="M1207" s="6"/>
      <c r="N1207" s="30"/>
    </row>
    <row r="1208" spans="7:14" x14ac:dyDescent="0.25">
      <c r="G1208" s="6"/>
      <c r="H1208" s="28"/>
      <c r="I1208" s="6"/>
      <c r="J1208" s="28"/>
      <c r="K1208" s="6"/>
      <c r="L1208" s="28"/>
      <c r="M1208" s="6"/>
      <c r="N1208" s="30"/>
    </row>
    <row r="1209" spans="7:14" x14ac:dyDescent="0.25">
      <c r="G1209" s="6"/>
      <c r="H1209" s="28"/>
      <c r="I1209" s="6"/>
      <c r="J1209" s="28"/>
      <c r="K1209" s="6"/>
      <c r="L1209" s="28"/>
      <c r="M1209" s="6"/>
      <c r="N1209" s="30"/>
    </row>
    <row r="1210" spans="7:14" x14ac:dyDescent="0.25">
      <c r="G1210" s="6"/>
      <c r="H1210" s="28"/>
      <c r="I1210" s="6"/>
      <c r="J1210" s="28"/>
      <c r="K1210" s="6"/>
      <c r="L1210" s="28"/>
      <c r="M1210" s="6"/>
      <c r="N1210" s="30"/>
    </row>
    <row r="1211" spans="7:14" x14ac:dyDescent="0.25">
      <c r="G1211" s="6"/>
      <c r="H1211" s="28"/>
      <c r="I1211" s="6"/>
      <c r="J1211" s="28"/>
      <c r="K1211" s="6"/>
      <c r="L1211" s="28"/>
      <c r="M1211" s="6"/>
      <c r="N1211" s="30"/>
    </row>
    <row r="1212" spans="7:14" x14ac:dyDescent="0.25">
      <c r="G1212" s="6"/>
      <c r="H1212" s="28"/>
      <c r="I1212" s="6"/>
      <c r="J1212" s="28"/>
      <c r="K1212" s="6"/>
      <c r="L1212" s="28"/>
      <c r="M1212" s="6"/>
      <c r="N1212" s="30"/>
    </row>
    <row r="1213" spans="7:14" x14ac:dyDescent="0.25">
      <c r="G1213" s="6"/>
      <c r="H1213" s="28"/>
      <c r="I1213" s="6"/>
      <c r="J1213" s="28"/>
      <c r="K1213" s="6"/>
      <c r="L1213" s="28"/>
      <c r="M1213" s="6"/>
      <c r="N1213" s="30"/>
    </row>
    <row r="1214" spans="7:14" x14ac:dyDescent="0.25">
      <c r="G1214" s="6"/>
      <c r="H1214" s="28"/>
      <c r="I1214" s="6"/>
      <c r="J1214" s="28"/>
      <c r="K1214" s="6"/>
      <c r="L1214" s="28"/>
      <c r="M1214" s="6"/>
      <c r="N1214" s="30"/>
    </row>
    <row r="1215" spans="7:14" x14ac:dyDescent="0.25">
      <c r="G1215" s="6"/>
      <c r="H1215" s="28"/>
      <c r="I1215" s="6"/>
      <c r="J1215" s="28"/>
      <c r="K1215" s="6"/>
      <c r="L1215" s="28"/>
      <c r="M1215" s="6"/>
      <c r="N1215" s="30"/>
    </row>
    <row r="1216" spans="7:14" x14ac:dyDescent="0.25">
      <c r="G1216" s="6"/>
      <c r="H1216" s="28"/>
      <c r="I1216" s="6"/>
      <c r="J1216" s="28"/>
      <c r="K1216" s="6"/>
      <c r="L1216" s="28"/>
      <c r="M1216" s="6"/>
      <c r="N1216" s="30"/>
    </row>
    <row r="1217" spans="7:14" x14ac:dyDescent="0.25">
      <c r="G1217" s="6"/>
      <c r="H1217" s="28"/>
      <c r="I1217" s="6"/>
      <c r="J1217" s="28"/>
      <c r="K1217" s="6"/>
      <c r="L1217" s="28"/>
      <c r="M1217" s="6"/>
      <c r="N1217" s="30"/>
    </row>
    <row r="1218" spans="7:14" x14ac:dyDescent="0.25">
      <c r="G1218" s="6"/>
      <c r="H1218" s="28"/>
      <c r="I1218" s="6"/>
      <c r="J1218" s="28"/>
      <c r="K1218" s="6"/>
      <c r="L1218" s="28"/>
      <c r="M1218" s="6"/>
      <c r="N1218" s="30"/>
    </row>
    <row r="1219" spans="7:14" x14ac:dyDescent="0.25">
      <c r="G1219" s="6"/>
      <c r="H1219" s="28"/>
      <c r="I1219" s="6"/>
      <c r="J1219" s="28"/>
      <c r="K1219" s="6"/>
      <c r="L1219" s="28"/>
      <c r="M1219" s="6"/>
      <c r="N1219" s="30"/>
    </row>
    <row r="1220" spans="7:14" x14ac:dyDescent="0.25">
      <c r="G1220" s="6"/>
      <c r="H1220" s="28"/>
      <c r="I1220" s="6"/>
      <c r="J1220" s="28"/>
      <c r="K1220" s="6"/>
      <c r="L1220" s="28"/>
      <c r="M1220" s="6"/>
      <c r="N1220" s="30"/>
    </row>
    <row r="1221" spans="7:14" x14ac:dyDescent="0.25">
      <c r="G1221" s="6"/>
      <c r="H1221" s="28"/>
      <c r="I1221" s="6"/>
      <c r="J1221" s="28"/>
      <c r="K1221" s="6"/>
      <c r="L1221" s="28"/>
      <c r="M1221" s="6"/>
      <c r="N1221" s="30"/>
    </row>
    <row r="1222" spans="7:14" x14ac:dyDescent="0.25">
      <c r="G1222" s="6"/>
      <c r="H1222" s="28"/>
      <c r="I1222" s="6"/>
      <c r="J1222" s="28"/>
      <c r="K1222" s="6"/>
      <c r="L1222" s="28"/>
      <c r="M1222" s="6"/>
      <c r="N1222" s="30"/>
    </row>
    <row r="1223" spans="7:14" x14ac:dyDescent="0.25">
      <c r="G1223" s="6"/>
      <c r="H1223" s="28"/>
      <c r="I1223" s="6"/>
      <c r="J1223" s="28"/>
      <c r="K1223" s="6"/>
      <c r="L1223" s="28"/>
      <c r="M1223" s="6"/>
      <c r="N1223" s="30"/>
    </row>
    <row r="1224" spans="7:14" x14ac:dyDescent="0.25">
      <c r="G1224" s="6"/>
      <c r="H1224" s="28"/>
      <c r="I1224" s="6"/>
      <c r="J1224" s="28"/>
      <c r="K1224" s="6"/>
      <c r="L1224" s="28"/>
      <c r="M1224" s="6"/>
      <c r="N1224" s="30"/>
    </row>
    <row r="1225" spans="7:14" x14ac:dyDescent="0.25">
      <c r="G1225" s="6"/>
      <c r="H1225" s="28"/>
      <c r="I1225" s="6"/>
      <c r="J1225" s="28"/>
      <c r="K1225" s="6"/>
      <c r="L1225" s="28"/>
      <c r="M1225" s="6"/>
      <c r="N1225" s="30"/>
    </row>
    <row r="1226" spans="7:14" x14ac:dyDescent="0.25">
      <c r="G1226" s="6"/>
      <c r="H1226" s="28"/>
      <c r="I1226" s="6"/>
      <c r="J1226" s="28"/>
      <c r="K1226" s="6"/>
      <c r="L1226" s="28"/>
      <c r="M1226" s="6"/>
      <c r="N1226" s="30"/>
    </row>
    <row r="1227" spans="7:14" x14ac:dyDescent="0.25">
      <c r="G1227" s="6"/>
      <c r="H1227" s="28"/>
      <c r="I1227" s="6"/>
      <c r="J1227" s="28"/>
      <c r="K1227" s="6"/>
      <c r="L1227" s="28"/>
      <c r="M1227" s="6"/>
      <c r="N1227" s="30"/>
    </row>
    <row r="1228" spans="7:14" x14ac:dyDescent="0.25">
      <c r="G1228" s="6"/>
      <c r="H1228" s="28"/>
      <c r="I1228" s="6"/>
      <c r="J1228" s="28"/>
      <c r="K1228" s="6"/>
      <c r="L1228" s="28"/>
      <c r="M1228" s="6"/>
      <c r="N1228" s="30"/>
    </row>
    <row r="1229" spans="7:14" x14ac:dyDescent="0.25">
      <c r="G1229" s="6"/>
      <c r="H1229" s="28"/>
      <c r="I1229" s="6"/>
      <c r="J1229" s="28"/>
      <c r="K1229" s="6"/>
      <c r="L1229" s="28"/>
      <c r="M1229" s="6"/>
      <c r="N1229" s="30"/>
    </row>
    <row r="1230" spans="7:14" x14ac:dyDescent="0.25">
      <c r="G1230" s="6"/>
      <c r="H1230" s="28"/>
      <c r="I1230" s="6"/>
      <c r="J1230" s="28"/>
      <c r="K1230" s="6"/>
      <c r="L1230" s="28"/>
      <c r="M1230" s="6"/>
      <c r="N1230" s="30"/>
    </row>
    <row r="1231" spans="7:14" x14ac:dyDescent="0.25">
      <c r="G1231" s="6"/>
      <c r="H1231" s="28"/>
      <c r="I1231" s="6"/>
      <c r="J1231" s="28"/>
      <c r="K1231" s="6"/>
      <c r="L1231" s="28"/>
      <c r="M1231" s="6"/>
      <c r="N1231" s="30"/>
    </row>
    <row r="1232" spans="7:14" x14ac:dyDescent="0.25">
      <c r="G1232" s="6"/>
      <c r="H1232" s="28"/>
      <c r="I1232" s="6"/>
      <c r="J1232" s="28"/>
      <c r="K1232" s="6"/>
      <c r="L1232" s="28"/>
      <c r="M1232" s="6"/>
      <c r="N1232" s="30"/>
    </row>
    <row r="1233" spans="7:14" x14ac:dyDescent="0.25">
      <c r="G1233" s="6"/>
      <c r="H1233" s="28"/>
      <c r="I1233" s="6"/>
      <c r="J1233" s="28"/>
      <c r="K1233" s="6"/>
      <c r="L1233" s="28"/>
      <c r="M1233" s="6"/>
      <c r="N1233" s="30"/>
    </row>
    <row r="1234" spans="7:14" x14ac:dyDescent="0.25">
      <c r="G1234" s="6"/>
      <c r="H1234" s="28"/>
      <c r="I1234" s="6"/>
      <c r="J1234" s="28"/>
      <c r="K1234" s="6"/>
      <c r="L1234" s="28"/>
      <c r="M1234" s="6"/>
      <c r="N1234" s="30"/>
    </row>
    <row r="1235" spans="7:14" x14ac:dyDescent="0.25">
      <c r="G1235" s="6"/>
      <c r="H1235" s="28"/>
      <c r="I1235" s="6"/>
      <c r="J1235" s="28"/>
      <c r="K1235" s="6"/>
      <c r="L1235" s="28"/>
      <c r="M1235" s="6"/>
      <c r="N1235" s="30"/>
    </row>
    <row r="1236" spans="7:14" x14ac:dyDescent="0.25">
      <c r="G1236" s="6"/>
      <c r="H1236" s="28"/>
      <c r="I1236" s="6"/>
      <c r="J1236" s="28"/>
      <c r="K1236" s="6"/>
      <c r="L1236" s="28"/>
      <c r="M1236" s="6"/>
      <c r="N1236" s="30"/>
    </row>
    <row r="1237" spans="7:14" x14ac:dyDescent="0.25">
      <c r="G1237" s="6"/>
      <c r="H1237" s="28"/>
      <c r="I1237" s="6"/>
      <c r="J1237" s="28"/>
      <c r="K1237" s="6"/>
      <c r="L1237" s="28"/>
      <c r="M1237" s="6"/>
      <c r="N1237" s="30"/>
    </row>
    <row r="1238" spans="7:14" x14ac:dyDescent="0.25">
      <c r="G1238" s="6"/>
      <c r="H1238" s="28"/>
      <c r="I1238" s="6"/>
      <c r="J1238" s="28"/>
      <c r="K1238" s="6"/>
      <c r="L1238" s="28"/>
      <c r="M1238" s="6"/>
      <c r="N1238" s="30"/>
    </row>
    <row r="1239" spans="7:14" x14ac:dyDescent="0.25">
      <c r="G1239" s="6"/>
      <c r="H1239" s="28"/>
      <c r="I1239" s="6"/>
      <c r="J1239" s="28"/>
      <c r="K1239" s="6"/>
      <c r="L1239" s="28"/>
      <c r="M1239" s="6"/>
      <c r="N1239" s="30"/>
    </row>
    <row r="1240" spans="7:14" x14ac:dyDescent="0.25">
      <c r="G1240" s="6"/>
      <c r="H1240" s="28"/>
      <c r="I1240" s="6"/>
      <c r="J1240" s="28"/>
      <c r="K1240" s="6"/>
      <c r="L1240" s="28"/>
      <c r="M1240" s="6"/>
      <c r="N1240" s="30"/>
    </row>
    <row r="1241" spans="7:14" x14ac:dyDescent="0.25">
      <c r="G1241" s="6"/>
      <c r="H1241" s="28"/>
      <c r="I1241" s="6"/>
      <c r="J1241" s="28"/>
      <c r="K1241" s="6"/>
      <c r="L1241" s="28"/>
      <c r="M1241" s="6"/>
      <c r="N1241" s="30"/>
    </row>
    <row r="1242" spans="7:14" x14ac:dyDescent="0.25">
      <c r="G1242" s="6"/>
      <c r="H1242" s="28"/>
      <c r="I1242" s="6"/>
      <c r="J1242" s="28"/>
      <c r="K1242" s="6"/>
      <c r="L1242" s="28"/>
      <c r="M1242" s="6"/>
      <c r="N1242" s="30"/>
    </row>
    <row r="1243" spans="7:14" x14ac:dyDescent="0.25">
      <c r="G1243" s="6"/>
      <c r="H1243" s="28"/>
      <c r="I1243" s="6"/>
      <c r="J1243" s="28"/>
      <c r="K1243" s="6"/>
      <c r="L1243" s="28"/>
      <c r="M1243" s="6"/>
      <c r="N1243" s="30"/>
    </row>
    <row r="1244" spans="7:14" x14ac:dyDescent="0.25">
      <c r="G1244" s="6"/>
      <c r="H1244" s="28"/>
      <c r="I1244" s="6"/>
      <c r="J1244" s="28"/>
      <c r="K1244" s="6"/>
      <c r="L1244" s="28"/>
      <c r="M1244" s="6"/>
      <c r="N1244" s="30"/>
    </row>
    <row r="1245" spans="7:14" x14ac:dyDescent="0.25">
      <c r="G1245" s="6"/>
      <c r="H1245" s="28"/>
      <c r="I1245" s="6"/>
      <c r="J1245" s="28"/>
      <c r="K1245" s="6"/>
      <c r="L1245" s="28"/>
      <c r="M1245" s="6"/>
      <c r="N1245" s="30"/>
    </row>
    <row r="1246" spans="7:14" x14ac:dyDescent="0.25">
      <c r="G1246" s="6"/>
      <c r="H1246" s="28"/>
      <c r="I1246" s="6"/>
      <c r="J1246" s="28"/>
      <c r="K1246" s="6"/>
      <c r="L1246" s="28"/>
      <c r="M1246" s="6"/>
      <c r="N1246" s="30"/>
    </row>
    <row r="1247" spans="7:14" x14ac:dyDescent="0.25">
      <c r="G1247" s="6"/>
      <c r="H1247" s="28"/>
      <c r="I1247" s="6"/>
      <c r="J1247" s="28"/>
      <c r="K1247" s="6"/>
      <c r="L1247" s="28"/>
      <c r="M1247" s="6"/>
      <c r="N1247" s="30"/>
    </row>
    <row r="1248" spans="7:14" x14ac:dyDescent="0.25">
      <c r="G1248" s="6"/>
      <c r="H1248" s="28"/>
      <c r="I1248" s="6"/>
      <c r="J1248" s="28"/>
      <c r="K1248" s="6"/>
      <c r="L1248" s="28"/>
      <c r="M1248" s="6"/>
      <c r="N1248" s="30"/>
    </row>
    <row r="1249" spans="7:14" x14ac:dyDescent="0.25">
      <c r="G1249" s="6"/>
      <c r="H1249" s="28"/>
      <c r="I1249" s="6"/>
      <c r="J1249" s="28"/>
      <c r="K1249" s="6"/>
      <c r="L1249" s="28"/>
      <c r="M1249" s="6"/>
      <c r="N1249" s="30"/>
    </row>
    <row r="1250" spans="7:14" x14ac:dyDescent="0.25">
      <c r="G1250" s="6"/>
      <c r="H1250" s="28"/>
      <c r="I1250" s="6"/>
      <c r="J1250" s="28"/>
      <c r="K1250" s="6"/>
      <c r="L1250" s="28"/>
      <c r="M1250" s="6"/>
      <c r="N1250" s="30"/>
    </row>
    <row r="1251" spans="7:14" x14ac:dyDescent="0.25">
      <c r="G1251" s="6"/>
      <c r="H1251" s="28"/>
      <c r="I1251" s="6"/>
      <c r="J1251" s="28"/>
      <c r="K1251" s="6"/>
      <c r="L1251" s="28"/>
      <c r="M1251" s="6"/>
      <c r="N1251" s="30"/>
    </row>
    <row r="1252" spans="7:14" x14ac:dyDescent="0.25">
      <c r="G1252" s="6"/>
      <c r="H1252" s="28"/>
      <c r="I1252" s="6"/>
      <c r="J1252" s="28"/>
      <c r="K1252" s="6"/>
      <c r="L1252" s="28"/>
      <c r="M1252" s="6"/>
      <c r="N1252" s="30"/>
    </row>
    <row r="1253" spans="7:14" x14ac:dyDescent="0.25">
      <c r="G1253" s="6"/>
      <c r="H1253" s="28"/>
      <c r="I1253" s="6"/>
      <c r="J1253" s="28"/>
      <c r="K1253" s="6"/>
      <c r="L1253" s="28"/>
      <c r="M1253" s="6"/>
      <c r="N1253" s="30"/>
    </row>
    <row r="1254" spans="7:14" x14ac:dyDescent="0.25">
      <c r="G1254" s="6"/>
      <c r="H1254" s="28"/>
      <c r="I1254" s="6"/>
      <c r="J1254" s="28"/>
      <c r="K1254" s="6"/>
      <c r="L1254" s="28"/>
      <c r="M1254" s="6"/>
      <c r="N1254" s="30"/>
    </row>
    <row r="1255" spans="7:14" x14ac:dyDescent="0.25">
      <c r="G1255" s="6"/>
      <c r="H1255" s="28"/>
      <c r="I1255" s="6"/>
      <c r="J1255" s="28"/>
      <c r="K1255" s="6"/>
      <c r="L1255" s="28"/>
      <c r="M1255" s="6"/>
      <c r="N1255" s="30"/>
    </row>
    <row r="1256" spans="7:14" x14ac:dyDescent="0.25">
      <c r="G1256" s="6"/>
      <c r="H1256" s="28"/>
      <c r="I1256" s="6"/>
      <c r="J1256" s="28"/>
      <c r="K1256" s="6"/>
      <c r="L1256" s="28"/>
      <c r="M1256" s="6"/>
      <c r="N1256" s="30"/>
    </row>
    <row r="1257" spans="7:14" x14ac:dyDescent="0.25">
      <c r="G1257" s="6"/>
      <c r="H1257" s="28"/>
      <c r="I1257" s="6"/>
      <c r="J1257" s="28"/>
      <c r="K1257" s="6"/>
      <c r="L1257" s="28"/>
      <c r="M1257" s="6"/>
      <c r="N1257" s="30"/>
    </row>
    <row r="1258" spans="7:14" x14ac:dyDescent="0.25">
      <c r="G1258" s="6"/>
      <c r="H1258" s="28"/>
      <c r="I1258" s="6"/>
      <c r="J1258" s="28"/>
      <c r="K1258" s="6"/>
      <c r="L1258" s="28"/>
      <c r="M1258" s="6"/>
      <c r="N1258" s="30"/>
    </row>
    <row r="1259" spans="7:14" x14ac:dyDescent="0.25">
      <c r="G1259" s="6"/>
      <c r="H1259" s="28"/>
      <c r="I1259" s="6"/>
      <c r="J1259" s="28"/>
      <c r="K1259" s="6"/>
      <c r="L1259" s="28"/>
      <c r="M1259" s="6"/>
      <c r="N1259" s="30"/>
    </row>
    <row r="1260" spans="7:14" x14ac:dyDescent="0.25">
      <c r="G1260" s="6"/>
      <c r="H1260" s="28"/>
      <c r="I1260" s="6"/>
      <c r="J1260" s="28"/>
      <c r="K1260" s="6"/>
      <c r="L1260" s="28"/>
      <c r="M1260" s="6"/>
      <c r="N1260" s="30"/>
    </row>
    <row r="1261" spans="7:14" x14ac:dyDescent="0.25">
      <c r="G1261" s="6"/>
      <c r="H1261" s="28"/>
      <c r="I1261" s="6"/>
      <c r="J1261" s="28"/>
      <c r="K1261" s="6"/>
      <c r="L1261" s="28"/>
      <c r="M1261" s="6"/>
      <c r="N1261" s="30"/>
    </row>
    <row r="1262" spans="7:14" x14ac:dyDescent="0.25">
      <c r="G1262" s="6"/>
      <c r="H1262" s="28"/>
      <c r="I1262" s="6"/>
      <c r="J1262" s="28"/>
      <c r="K1262" s="6"/>
      <c r="L1262" s="28"/>
      <c r="M1262" s="6"/>
      <c r="N1262" s="30"/>
    </row>
    <row r="1263" spans="7:14" x14ac:dyDescent="0.25">
      <c r="G1263" s="6"/>
      <c r="H1263" s="28"/>
      <c r="I1263" s="6"/>
      <c r="J1263" s="28"/>
      <c r="K1263" s="6"/>
      <c r="L1263" s="28"/>
      <c r="M1263" s="6"/>
      <c r="N1263" s="30"/>
    </row>
    <row r="1264" spans="7:14" x14ac:dyDescent="0.25">
      <c r="G1264" s="6"/>
      <c r="H1264" s="28"/>
      <c r="I1264" s="6"/>
      <c r="J1264" s="28"/>
      <c r="K1264" s="6"/>
      <c r="L1264" s="28"/>
      <c r="M1264" s="6"/>
      <c r="N1264" s="30"/>
    </row>
    <row r="1265" spans="7:14" x14ac:dyDescent="0.25">
      <c r="G1265" s="6"/>
      <c r="H1265" s="28"/>
      <c r="I1265" s="6"/>
      <c r="J1265" s="28"/>
      <c r="K1265" s="6"/>
      <c r="L1265" s="28"/>
      <c r="M1265" s="6"/>
      <c r="N1265" s="30"/>
    </row>
    <row r="1266" spans="7:14" x14ac:dyDescent="0.25">
      <c r="G1266" s="6"/>
      <c r="H1266" s="28"/>
      <c r="I1266" s="6"/>
      <c r="J1266" s="28"/>
      <c r="K1266" s="6"/>
      <c r="L1266" s="28"/>
      <c r="M1266" s="6"/>
      <c r="N1266" s="30"/>
    </row>
    <row r="1267" spans="7:14" x14ac:dyDescent="0.25">
      <c r="G1267" s="6"/>
      <c r="H1267" s="28"/>
      <c r="I1267" s="6"/>
      <c r="J1267" s="28"/>
      <c r="K1267" s="6"/>
      <c r="L1267" s="28"/>
      <c r="M1267" s="6"/>
      <c r="N1267" s="30"/>
    </row>
    <row r="1268" spans="7:14" x14ac:dyDescent="0.25">
      <c r="G1268" s="6"/>
      <c r="H1268" s="28"/>
      <c r="I1268" s="6"/>
      <c r="J1268" s="28"/>
      <c r="K1268" s="6"/>
      <c r="L1268" s="28"/>
      <c r="M1268" s="6"/>
      <c r="N1268" s="30"/>
    </row>
    <row r="1269" spans="7:14" x14ac:dyDescent="0.25">
      <c r="G1269" s="6"/>
      <c r="H1269" s="28"/>
      <c r="I1269" s="6"/>
      <c r="J1269" s="28"/>
      <c r="K1269" s="6"/>
      <c r="L1269" s="28"/>
      <c r="M1269" s="6"/>
      <c r="N1269" s="30"/>
    </row>
    <row r="1270" spans="7:14" x14ac:dyDescent="0.25">
      <c r="G1270" s="6"/>
      <c r="H1270" s="28"/>
      <c r="I1270" s="6"/>
      <c r="J1270" s="28"/>
      <c r="K1270" s="6"/>
      <c r="L1270" s="28"/>
      <c r="M1270" s="6"/>
      <c r="N1270" s="30"/>
    </row>
    <row r="1271" spans="7:14" x14ac:dyDescent="0.25">
      <c r="G1271" s="6"/>
      <c r="H1271" s="28"/>
      <c r="I1271" s="6"/>
      <c r="J1271" s="28"/>
      <c r="K1271" s="6"/>
      <c r="L1271" s="28"/>
      <c r="M1271" s="6"/>
      <c r="N1271" s="30"/>
    </row>
    <row r="1272" spans="7:14" x14ac:dyDescent="0.25">
      <c r="G1272" s="6"/>
      <c r="H1272" s="28"/>
      <c r="I1272" s="6"/>
      <c r="J1272" s="28"/>
      <c r="K1272" s="6"/>
      <c r="L1272" s="28"/>
      <c r="M1272" s="6"/>
      <c r="N1272" s="30"/>
    </row>
    <row r="1273" spans="7:14" x14ac:dyDescent="0.25">
      <c r="G1273" s="6"/>
      <c r="H1273" s="28"/>
      <c r="I1273" s="6"/>
      <c r="J1273" s="28"/>
      <c r="K1273" s="6"/>
      <c r="L1273" s="28"/>
      <c r="M1273" s="6"/>
      <c r="N1273" s="30"/>
    </row>
    <row r="1274" spans="7:14" x14ac:dyDescent="0.25">
      <c r="G1274" s="6"/>
      <c r="H1274" s="28"/>
      <c r="I1274" s="6"/>
      <c r="J1274" s="28"/>
      <c r="K1274" s="6"/>
      <c r="L1274" s="28"/>
      <c r="M1274" s="6"/>
      <c r="N1274" s="30"/>
    </row>
    <row r="1275" spans="7:14" x14ac:dyDescent="0.25">
      <c r="G1275" s="6"/>
      <c r="H1275" s="28"/>
      <c r="I1275" s="6"/>
      <c r="J1275" s="28"/>
      <c r="K1275" s="6"/>
      <c r="L1275" s="28"/>
      <c r="M1275" s="6"/>
      <c r="N1275" s="30"/>
    </row>
    <row r="1276" spans="7:14" x14ac:dyDescent="0.25">
      <c r="G1276" s="6"/>
      <c r="H1276" s="28"/>
      <c r="I1276" s="6"/>
      <c r="J1276" s="28"/>
      <c r="K1276" s="6"/>
      <c r="L1276" s="28"/>
      <c r="M1276" s="6"/>
      <c r="N1276" s="30"/>
    </row>
    <row r="1277" spans="7:14" x14ac:dyDescent="0.25">
      <c r="G1277" s="6"/>
      <c r="H1277" s="28"/>
      <c r="I1277" s="6"/>
      <c r="J1277" s="28"/>
      <c r="K1277" s="6"/>
      <c r="L1277" s="28"/>
      <c r="M1277" s="6"/>
      <c r="N1277" s="30"/>
    </row>
    <row r="1278" spans="7:14" x14ac:dyDescent="0.25">
      <c r="G1278" s="6"/>
      <c r="H1278" s="28"/>
      <c r="I1278" s="6"/>
      <c r="J1278" s="28"/>
      <c r="K1278" s="6"/>
      <c r="L1278" s="28"/>
      <c r="M1278" s="6"/>
      <c r="N1278" s="30"/>
    </row>
    <row r="1279" spans="7:14" x14ac:dyDescent="0.25">
      <c r="G1279" s="6"/>
      <c r="H1279" s="28"/>
      <c r="I1279" s="6"/>
      <c r="J1279" s="28"/>
      <c r="K1279" s="6"/>
      <c r="L1279" s="28"/>
      <c r="M1279" s="6"/>
      <c r="N1279" s="30"/>
    </row>
    <row r="1280" spans="7:14" x14ac:dyDescent="0.25">
      <c r="G1280" s="6"/>
      <c r="H1280" s="28"/>
      <c r="I1280" s="6"/>
      <c r="J1280" s="28"/>
      <c r="K1280" s="6"/>
      <c r="L1280" s="28"/>
      <c r="M1280" s="6"/>
      <c r="N1280" s="30"/>
    </row>
    <row r="1281" spans="7:14" x14ac:dyDescent="0.25">
      <c r="G1281" s="6"/>
      <c r="H1281" s="28"/>
      <c r="I1281" s="6"/>
      <c r="J1281" s="28"/>
      <c r="K1281" s="6"/>
      <c r="L1281" s="28"/>
      <c r="M1281" s="6"/>
      <c r="N1281" s="30"/>
    </row>
    <row r="1282" spans="7:14" x14ac:dyDescent="0.25">
      <c r="G1282" s="6"/>
      <c r="H1282" s="28"/>
      <c r="I1282" s="6"/>
      <c r="J1282" s="28"/>
      <c r="K1282" s="6"/>
      <c r="L1282" s="28"/>
      <c r="M1282" s="6"/>
      <c r="N1282" s="30"/>
    </row>
    <row r="1283" spans="7:14" x14ac:dyDescent="0.25">
      <c r="G1283" s="6"/>
      <c r="H1283" s="28"/>
      <c r="I1283" s="6"/>
      <c r="J1283" s="28"/>
      <c r="K1283" s="6"/>
      <c r="L1283" s="28"/>
      <c r="M1283" s="6"/>
      <c r="N1283" s="30"/>
    </row>
    <row r="1284" spans="7:14" x14ac:dyDescent="0.25">
      <c r="G1284" s="6"/>
      <c r="H1284" s="28"/>
      <c r="I1284" s="6"/>
      <c r="J1284" s="28"/>
      <c r="K1284" s="6"/>
      <c r="L1284" s="28"/>
      <c r="M1284" s="6"/>
      <c r="N1284" s="30"/>
    </row>
    <row r="1285" spans="7:14" x14ac:dyDescent="0.25">
      <c r="G1285" s="6"/>
      <c r="H1285" s="28"/>
      <c r="I1285" s="6"/>
      <c r="J1285" s="28"/>
      <c r="K1285" s="6"/>
      <c r="L1285" s="28"/>
      <c r="M1285" s="6"/>
      <c r="N1285" s="30"/>
    </row>
    <row r="1286" spans="7:14" x14ac:dyDescent="0.25">
      <c r="G1286" s="6"/>
      <c r="H1286" s="28"/>
      <c r="I1286" s="6"/>
      <c r="J1286" s="28"/>
      <c r="K1286" s="6"/>
      <c r="L1286" s="28"/>
      <c r="M1286" s="6"/>
      <c r="N1286" s="30"/>
    </row>
    <row r="1287" spans="7:14" x14ac:dyDescent="0.25">
      <c r="G1287" s="6"/>
      <c r="H1287" s="28"/>
      <c r="I1287" s="6"/>
      <c r="J1287" s="28"/>
      <c r="K1287" s="6"/>
      <c r="L1287" s="28"/>
      <c r="M1287" s="6"/>
      <c r="N1287" s="30"/>
    </row>
    <row r="1288" spans="7:14" x14ac:dyDescent="0.25">
      <c r="G1288" s="6"/>
      <c r="H1288" s="28"/>
      <c r="I1288" s="6"/>
      <c r="J1288" s="28"/>
      <c r="K1288" s="6"/>
      <c r="L1288" s="28"/>
      <c r="M1288" s="6"/>
      <c r="N1288" s="30"/>
    </row>
    <row r="1289" spans="7:14" x14ac:dyDescent="0.25">
      <c r="G1289" s="6"/>
      <c r="H1289" s="28"/>
      <c r="I1289" s="6"/>
      <c r="J1289" s="28"/>
      <c r="K1289" s="6"/>
      <c r="L1289" s="28"/>
      <c r="M1289" s="6"/>
      <c r="N1289" s="30"/>
    </row>
    <row r="1290" spans="7:14" x14ac:dyDescent="0.25">
      <c r="G1290" s="6"/>
      <c r="H1290" s="28"/>
      <c r="I1290" s="6"/>
      <c r="J1290" s="28"/>
      <c r="K1290" s="6"/>
      <c r="L1290" s="28"/>
      <c r="M1290" s="6"/>
      <c r="N1290" s="30"/>
    </row>
    <row r="1291" spans="7:14" x14ac:dyDescent="0.25">
      <c r="G1291" s="6"/>
      <c r="H1291" s="28"/>
      <c r="I1291" s="6"/>
      <c r="J1291" s="28"/>
      <c r="K1291" s="6"/>
      <c r="L1291" s="28"/>
      <c r="M1291" s="6"/>
      <c r="N1291" s="30"/>
    </row>
    <row r="1292" spans="7:14" x14ac:dyDescent="0.25">
      <c r="G1292" s="6"/>
      <c r="H1292" s="28"/>
      <c r="I1292" s="6"/>
      <c r="J1292" s="28"/>
      <c r="K1292" s="6"/>
      <c r="L1292" s="28"/>
      <c r="M1292" s="6"/>
      <c r="N1292" s="30"/>
    </row>
    <row r="1293" spans="7:14" x14ac:dyDescent="0.25">
      <c r="G1293" s="6"/>
      <c r="H1293" s="28"/>
      <c r="I1293" s="6"/>
      <c r="J1293" s="28"/>
      <c r="K1293" s="6"/>
      <c r="L1293" s="28"/>
      <c r="M1293" s="6"/>
      <c r="N1293" s="30"/>
    </row>
    <row r="1294" spans="7:14" x14ac:dyDescent="0.25">
      <c r="G1294" s="6"/>
      <c r="H1294" s="28"/>
      <c r="I1294" s="6"/>
      <c r="J1294" s="28"/>
      <c r="K1294" s="6"/>
      <c r="L1294" s="28"/>
      <c r="M1294" s="6"/>
      <c r="N1294" s="30"/>
    </row>
    <row r="1295" spans="7:14" x14ac:dyDescent="0.25">
      <c r="G1295" s="6"/>
      <c r="H1295" s="28"/>
      <c r="I1295" s="6"/>
      <c r="J1295" s="28"/>
      <c r="K1295" s="6"/>
      <c r="L1295" s="28"/>
      <c r="M1295" s="6"/>
      <c r="N1295" s="30"/>
    </row>
    <row r="1296" spans="7:14" x14ac:dyDescent="0.25">
      <c r="G1296" s="6"/>
      <c r="H1296" s="28"/>
      <c r="I1296" s="6"/>
      <c r="J1296" s="28"/>
      <c r="K1296" s="6"/>
      <c r="L1296" s="28"/>
      <c r="M1296" s="6"/>
      <c r="N1296" s="30"/>
    </row>
    <row r="1297" spans="7:14" x14ac:dyDescent="0.25">
      <c r="G1297" s="6"/>
      <c r="H1297" s="28"/>
      <c r="I1297" s="6"/>
      <c r="J1297" s="28"/>
      <c r="K1297" s="6"/>
      <c r="L1297" s="28"/>
      <c r="M1297" s="6"/>
      <c r="N1297" s="30"/>
    </row>
    <row r="1298" spans="7:14" x14ac:dyDescent="0.25">
      <c r="G1298" s="6"/>
      <c r="H1298" s="28"/>
      <c r="I1298" s="6"/>
      <c r="J1298" s="28"/>
      <c r="K1298" s="6"/>
      <c r="L1298" s="28"/>
      <c r="M1298" s="6"/>
      <c r="N1298" s="30"/>
    </row>
    <row r="1299" spans="7:14" x14ac:dyDescent="0.25">
      <c r="G1299" s="6"/>
      <c r="H1299" s="28"/>
      <c r="I1299" s="6"/>
      <c r="J1299" s="28"/>
      <c r="K1299" s="6"/>
      <c r="L1299" s="28"/>
      <c r="M1299" s="6"/>
      <c r="N1299" s="30"/>
    </row>
    <row r="1300" spans="7:14" x14ac:dyDescent="0.25">
      <c r="G1300" s="6"/>
      <c r="H1300" s="28"/>
      <c r="I1300" s="6"/>
      <c r="J1300" s="28"/>
      <c r="K1300" s="6"/>
      <c r="L1300" s="28"/>
      <c r="M1300" s="6"/>
      <c r="N1300" s="30"/>
    </row>
    <row r="1301" spans="7:14" x14ac:dyDescent="0.25">
      <c r="G1301" s="6"/>
      <c r="H1301" s="28"/>
      <c r="I1301" s="6"/>
      <c r="J1301" s="28"/>
      <c r="K1301" s="6"/>
      <c r="L1301" s="28"/>
      <c r="M1301" s="6"/>
      <c r="N1301" s="30"/>
    </row>
    <row r="1302" spans="7:14" x14ac:dyDescent="0.25">
      <c r="G1302" s="6"/>
      <c r="H1302" s="28"/>
      <c r="I1302" s="6"/>
      <c r="J1302" s="28"/>
      <c r="K1302" s="6"/>
      <c r="L1302" s="28"/>
      <c r="M1302" s="6"/>
      <c r="N1302" s="30"/>
    </row>
    <row r="1303" spans="7:14" x14ac:dyDescent="0.25">
      <c r="G1303" s="6"/>
      <c r="H1303" s="28"/>
      <c r="I1303" s="6"/>
      <c r="J1303" s="28"/>
      <c r="K1303" s="6"/>
      <c r="L1303" s="28"/>
      <c r="M1303" s="6"/>
      <c r="N1303" s="30"/>
    </row>
    <row r="1304" spans="7:14" x14ac:dyDescent="0.25">
      <c r="G1304" s="6"/>
      <c r="H1304" s="28"/>
      <c r="I1304" s="6"/>
      <c r="J1304" s="28"/>
      <c r="K1304" s="6"/>
      <c r="L1304" s="28"/>
      <c r="M1304" s="6"/>
      <c r="N1304" s="30"/>
    </row>
    <row r="1305" spans="7:14" x14ac:dyDescent="0.25">
      <c r="G1305" s="6"/>
      <c r="H1305" s="28"/>
      <c r="I1305" s="6"/>
      <c r="J1305" s="28"/>
      <c r="K1305" s="6"/>
      <c r="L1305" s="28"/>
      <c r="M1305" s="6"/>
      <c r="N1305" s="30"/>
    </row>
    <row r="1306" spans="7:14" x14ac:dyDescent="0.25">
      <c r="G1306" s="6"/>
      <c r="H1306" s="28"/>
      <c r="I1306" s="6"/>
      <c r="J1306" s="28"/>
      <c r="K1306" s="6"/>
      <c r="L1306" s="28"/>
      <c r="M1306" s="6"/>
      <c r="N1306" s="30"/>
    </row>
    <row r="1307" spans="7:14" x14ac:dyDescent="0.25">
      <c r="G1307" s="6"/>
      <c r="H1307" s="28"/>
      <c r="I1307" s="6"/>
      <c r="J1307" s="28"/>
      <c r="K1307" s="6"/>
      <c r="L1307" s="28"/>
      <c r="M1307" s="6"/>
      <c r="N1307" s="30"/>
    </row>
    <row r="1308" spans="7:14" x14ac:dyDescent="0.25">
      <c r="G1308" s="6"/>
      <c r="H1308" s="28"/>
      <c r="I1308" s="6"/>
      <c r="J1308" s="28"/>
      <c r="K1308" s="6"/>
      <c r="L1308" s="28"/>
      <c r="M1308" s="6"/>
      <c r="N1308" s="30"/>
    </row>
    <row r="1309" spans="7:14" x14ac:dyDescent="0.25">
      <c r="G1309" s="6"/>
      <c r="H1309" s="28"/>
      <c r="I1309" s="6"/>
      <c r="J1309" s="28"/>
      <c r="K1309" s="6"/>
      <c r="L1309" s="28"/>
      <c r="M1309" s="6"/>
      <c r="N1309" s="30"/>
    </row>
    <row r="1310" spans="7:14" x14ac:dyDescent="0.25">
      <c r="G1310" s="6"/>
      <c r="H1310" s="28"/>
      <c r="I1310" s="6"/>
      <c r="J1310" s="28"/>
      <c r="K1310" s="6"/>
      <c r="L1310" s="28"/>
      <c r="M1310" s="6"/>
      <c r="N1310" s="30"/>
    </row>
    <row r="1311" spans="7:14" x14ac:dyDescent="0.25">
      <c r="G1311" s="6"/>
      <c r="H1311" s="28"/>
      <c r="I1311" s="6"/>
      <c r="J1311" s="28"/>
      <c r="K1311" s="6"/>
      <c r="L1311" s="28"/>
      <c r="M1311" s="6"/>
      <c r="N1311" s="30"/>
    </row>
    <row r="1312" spans="7:14" x14ac:dyDescent="0.25">
      <c r="G1312" s="6"/>
      <c r="H1312" s="28"/>
      <c r="I1312" s="6"/>
      <c r="J1312" s="28"/>
      <c r="K1312" s="6"/>
      <c r="L1312" s="28"/>
      <c r="M1312" s="6"/>
      <c r="N1312" s="30"/>
    </row>
    <row r="1313" spans="7:14" x14ac:dyDescent="0.25">
      <c r="G1313" s="6"/>
      <c r="H1313" s="28"/>
      <c r="I1313" s="6"/>
      <c r="J1313" s="28"/>
      <c r="K1313" s="6"/>
      <c r="L1313" s="28"/>
      <c r="M1313" s="6"/>
      <c r="N1313" s="30"/>
    </row>
    <row r="1314" spans="7:14" x14ac:dyDescent="0.25">
      <c r="G1314" s="6"/>
      <c r="H1314" s="28"/>
      <c r="I1314" s="6"/>
      <c r="J1314" s="28"/>
      <c r="K1314" s="6"/>
      <c r="L1314" s="28"/>
      <c r="M1314" s="6"/>
      <c r="N1314" s="30"/>
    </row>
    <row r="1315" spans="7:14" x14ac:dyDescent="0.25">
      <c r="G1315" s="6"/>
      <c r="H1315" s="28"/>
      <c r="I1315" s="6"/>
      <c r="J1315" s="28"/>
      <c r="K1315" s="6"/>
      <c r="L1315" s="28"/>
      <c r="M1315" s="6"/>
      <c r="N1315" s="30"/>
    </row>
    <row r="1316" spans="7:14" x14ac:dyDescent="0.25">
      <c r="G1316" s="6"/>
      <c r="H1316" s="28"/>
      <c r="I1316" s="6"/>
      <c r="J1316" s="28"/>
      <c r="K1316" s="6"/>
      <c r="L1316" s="28"/>
      <c r="M1316" s="6"/>
      <c r="N1316" s="30"/>
    </row>
    <row r="1317" spans="7:14" x14ac:dyDescent="0.25">
      <c r="G1317" s="6"/>
      <c r="H1317" s="28"/>
      <c r="I1317" s="6"/>
      <c r="J1317" s="28"/>
      <c r="K1317" s="6"/>
      <c r="L1317" s="28"/>
      <c r="M1317" s="6"/>
      <c r="N1317" s="30"/>
    </row>
    <row r="1318" spans="7:14" x14ac:dyDescent="0.25">
      <c r="G1318" s="6"/>
      <c r="H1318" s="28"/>
      <c r="I1318" s="6"/>
      <c r="J1318" s="28"/>
      <c r="K1318" s="6"/>
      <c r="L1318" s="28"/>
      <c r="M1318" s="6"/>
      <c r="N1318" s="30"/>
    </row>
    <row r="1319" spans="7:14" x14ac:dyDescent="0.25">
      <c r="G1319" s="6"/>
      <c r="H1319" s="28"/>
      <c r="I1319" s="6"/>
      <c r="J1319" s="28"/>
      <c r="K1319" s="6"/>
      <c r="L1319" s="28"/>
      <c r="M1319" s="6"/>
      <c r="N1319" s="30"/>
    </row>
    <row r="1320" spans="7:14" x14ac:dyDescent="0.25">
      <c r="G1320" s="6"/>
      <c r="H1320" s="28"/>
      <c r="I1320" s="6"/>
      <c r="J1320" s="28"/>
      <c r="K1320" s="6"/>
      <c r="L1320" s="28"/>
      <c r="M1320" s="6"/>
      <c r="N1320" s="30"/>
    </row>
    <row r="1321" spans="7:14" x14ac:dyDescent="0.25">
      <c r="G1321" s="6"/>
      <c r="H1321" s="28"/>
      <c r="I1321" s="6"/>
      <c r="J1321" s="28"/>
      <c r="K1321" s="6"/>
      <c r="L1321" s="28"/>
      <c r="M1321" s="6"/>
      <c r="N1321" s="30"/>
    </row>
    <row r="1322" spans="7:14" x14ac:dyDescent="0.25">
      <c r="G1322" s="6"/>
      <c r="H1322" s="28"/>
      <c r="I1322" s="6"/>
      <c r="J1322" s="28"/>
      <c r="K1322" s="6"/>
      <c r="L1322" s="28"/>
      <c r="M1322" s="6"/>
      <c r="N1322" s="30"/>
    </row>
    <row r="1323" spans="7:14" x14ac:dyDescent="0.25">
      <c r="G1323" s="6"/>
      <c r="H1323" s="28"/>
      <c r="I1323" s="6"/>
      <c r="J1323" s="28"/>
      <c r="K1323" s="6"/>
      <c r="L1323" s="28"/>
      <c r="M1323" s="6"/>
      <c r="N1323" s="30"/>
    </row>
    <row r="1324" spans="7:14" x14ac:dyDescent="0.25">
      <c r="G1324" s="6"/>
      <c r="H1324" s="28"/>
      <c r="I1324" s="6"/>
      <c r="J1324" s="28"/>
      <c r="K1324" s="6"/>
      <c r="L1324" s="28"/>
      <c r="M1324" s="6"/>
      <c r="N1324" s="30"/>
    </row>
    <row r="1325" spans="7:14" x14ac:dyDescent="0.25">
      <c r="G1325" s="6"/>
      <c r="H1325" s="28"/>
      <c r="I1325" s="6"/>
      <c r="J1325" s="28"/>
      <c r="K1325" s="6"/>
      <c r="L1325" s="28"/>
      <c r="M1325" s="6"/>
      <c r="N1325" s="30"/>
    </row>
    <row r="1326" spans="7:14" x14ac:dyDescent="0.25">
      <c r="G1326" s="6"/>
      <c r="H1326" s="28"/>
      <c r="I1326" s="6"/>
      <c r="J1326" s="28"/>
      <c r="K1326" s="6"/>
      <c r="L1326" s="28"/>
      <c r="M1326" s="6"/>
      <c r="N1326" s="30"/>
    </row>
    <row r="1327" spans="7:14" x14ac:dyDescent="0.25">
      <c r="G1327" s="6"/>
      <c r="H1327" s="28"/>
      <c r="I1327" s="6"/>
      <c r="J1327" s="28"/>
      <c r="K1327" s="6"/>
      <c r="L1327" s="28"/>
      <c r="M1327" s="6"/>
      <c r="N1327" s="30"/>
    </row>
    <row r="1328" spans="7:14" x14ac:dyDescent="0.25">
      <c r="G1328" s="6"/>
      <c r="H1328" s="28"/>
      <c r="I1328" s="6"/>
      <c r="J1328" s="28"/>
      <c r="K1328" s="6"/>
      <c r="L1328" s="28"/>
      <c r="M1328" s="6"/>
      <c r="N1328" s="30"/>
    </row>
    <row r="1329" spans="7:14" x14ac:dyDescent="0.25">
      <c r="G1329" s="6"/>
      <c r="H1329" s="28"/>
      <c r="I1329" s="6"/>
      <c r="J1329" s="28"/>
      <c r="K1329" s="6"/>
      <c r="L1329" s="28"/>
      <c r="M1329" s="6"/>
      <c r="N1329" s="30"/>
    </row>
    <row r="1330" spans="7:14" x14ac:dyDescent="0.25">
      <c r="G1330" s="6"/>
      <c r="H1330" s="28"/>
      <c r="I1330" s="6"/>
      <c r="J1330" s="28"/>
      <c r="K1330" s="6"/>
      <c r="L1330" s="28"/>
      <c r="M1330" s="6"/>
      <c r="N1330" s="30"/>
    </row>
    <row r="1331" spans="7:14" x14ac:dyDescent="0.25">
      <c r="G1331" s="6"/>
      <c r="H1331" s="28"/>
      <c r="I1331" s="6"/>
      <c r="J1331" s="28"/>
      <c r="K1331" s="6"/>
      <c r="L1331" s="28"/>
      <c r="M1331" s="6"/>
      <c r="N1331" s="30"/>
    </row>
    <row r="1332" spans="7:14" x14ac:dyDescent="0.25">
      <c r="G1332" s="6"/>
      <c r="H1332" s="28"/>
      <c r="I1332" s="6"/>
      <c r="J1332" s="28"/>
      <c r="K1332" s="6"/>
      <c r="L1332" s="28"/>
      <c r="M1332" s="6"/>
      <c r="N1332" s="30"/>
    </row>
    <row r="1333" spans="7:14" x14ac:dyDescent="0.25">
      <c r="G1333" s="6"/>
      <c r="H1333" s="28"/>
      <c r="I1333" s="6"/>
      <c r="J1333" s="28"/>
      <c r="K1333" s="6"/>
      <c r="L1333" s="28"/>
      <c r="M1333" s="6"/>
      <c r="N1333" s="30"/>
    </row>
    <row r="1334" spans="7:14" x14ac:dyDescent="0.25">
      <c r="G1334" s="6"/>
      <c r="H1334" s="28"/>
      <c r="I1334" s="6"/>
      <c r="J1334" s="28"/>
      <c r="K1334" s="6"/>
      <c r="L1334" s="28"/>
      <c r="M1334" s="6"/>
      <c r="N1334" s="30"/>
    </row>
    <row r="1335" spans="7:14" x14ac:dyDescent="0.25">
      <c r="G1335" s="6"/>
      <c r="H1335" s="28"/>
      <c r="I1335" s="6"/>
      <c r="J1335" s="28"/>
      <c r="K1335" s="6"/>
      <c r="L1335" s="28"/>
      <c r="M1335" s="6"/>
      <c r="N1335" s="30"/>
    </row>
    <row r="1336" spans="7:14" x14ac:dyDescent="0.25">
      <c r="G1336" s="6"/>
      <c r="H1336" s="28"/>
      <c r="I1336" s="6"/>
      <c r="J1336" s="28"/>
      <c r="K1336" s="6"/>
      <c r="L1336" s="28"/>
      <c r="M1336" s="6"/>
      <c r="N1336" s="30"/>
    </row>
    <row r="1337" spans="7:14" x14ac:dyDescent="0.25">
      <c r="G1337" s="6"/>
      <c r="H1337" s="28"/>
      <c r="I1337" s="6"/>
      <c r="J1337" s="28"/>
      <c r="K1337" s="6"/>
      <c r="L1337" s="28"/>
      <c r="M1337" s="6"/>
      <c r="N1337" s="30"/>
    </row>
    <row r="1338" spans="7:14" x14ac:dyDescent="0.25">
      <c r="G1338" s="6"/>
      <c r="H1338" s="28"/>
      <c r="I1338" s="6"/>
      <c r="J1338" s="28"/>
      <c r="K1338" s="6"/>
      <c r="L1338" s="28"/>
      <c r="M1338" s="6"/>
      <c r="N1338" s="30"/>
    </row>
    <row r="1339" spans="7:14" x14ac:dyDescent="0.25">
      <c r="G1339" s="6"/>
      <c r="H1339" s="28"/>
      <c r="I1339" s="6"/>
      <c r="J1339" s="28"/>
      <c r="K1339" s="6"/>
      <c r="L1339" s="28"/>
      <c r="M1339" s="6"/>
      <c r="N1339" s="30"/>
    </row>
    <row r="1340" spans="7:14" x14ac:dyDescent="0.25">
      <c r="G1340" s="6"/>
      <c r="H1340" s="28"/>
      <c r="I1340" s="6"/>
      <c r="J1340" s="28"/>
      <c r="K1340" s="6"/>
      <c r="L1340" s="28"/>
      <c r="M1340" s="6"/>
      <c r="N1340" s="30"/>
    </row>
    <row r="1341" spans="7:14" x14ac:dyDescent="0.25">
      <c r="G1341" s="6"/>
      <c r="H1341" s="28"/>
      <c r="I1341" s="6"/>
      <c r="J1341" s="28"/>
      <c r="K1341" s="6"/>
      <c r="L1341" s="28"/>
      <c r="M1341" s="6"/>
      <c r="N1341" s="30"/>
    </row>
    <row r="1342" spans="7:14" x14ac:dyDescent="0.25">
      <c r="G1342" s="6"/>
      <c r="H1342" s="28"/>
      <c r="I1342" s="6"/>
      <c r="J1342" s="28"/>
      <c r="K1342" s="6"/>
      <c r="L1342" s="28"/>
      <c r="M1342" s="6"/>
      <c r="N1342" s="30"/>
    </row>
    <row r="1343" spans="7:14" x14ac:dyDescent="0.25">
      <c r="G1343" s="6"/>
      <c r="H1343" s="28"/>
      <c r="I1343" s="6"/>
      <c r="J1343" s="28"/>
      <c r="K1343" s="6"/>
      <c r="L1343" s="28"/>
      <c r="M1343" s="6"/>
      <c r="N1343" s="30"/>
    </row>
    <row r="1344" spans="7:14" x14ac:dyDescent="0.25">
      <c r="G1344" s="6"/>
      <c r="H1344" s="28"/>
      <c r="I1344" s="6"/>
      <c r="J1344" s="28"/>
      <c r="K1344" s="6"/>
      <c r="L1344" s="28"/>
      <c r="M1344" s="6"/>
      <c r="N1344" s="30"/>
    </row>
    <row r="1345" spans="7:14" x14ac:dyDescent="0.25">
      <c r="G1345" s="6"/>
      <c r="H1345" s="28"/>
      <c r="I1345" s="6"/>
      <c r="J1345" s="28"/>
      <c r="K1345" s="6"/>
      <c r="L1345" s="28"/>
      <c r="M1345" s="6"/>
      <c r="N1345" s="30"/>
    </row>
    <row r="1346" spans="7:14" x14ac:dyDescent="0.25">
      <c r="G1346" s="6"/>
      <c r="H1346" s="28"/>
      <c r="I1346" s="6"/>
      <c r="J1346" s="28"/>
      <c r="K1346" s="6"/>
      <c r="L1346" s="28"/>
      <c r="M1346" s="6"/>
      <c r="N1346" s="30"/>
    </row>
    <row r="1347" spans="7:14" x14ac:dyDescent="0.25">
      <c r="G1347" s="6"/>
      <c r="H1347" s="28"/>
      <c r="I1347" s="6"/>
      <c r="J1347" s="28"/>
      <c r="K1347" s="6"/>
      <c r="L1347" s="28"/>
      <c r="M1347" s="6"/>
      <c r="N1347" s="30"/>
    </row>
    <row r="1348" spans="7:14" x14ac:dyDescent="0.25">
      <c r="G1348" s="6"/>
      <c r="H1348" s="28"/>
      <c r="I1348" s="6"/>
      <c r="J1348" s="28"/>
      <c r="K1348" s="6"/>
      <c r="L1348" s="28"/>
      <c r="M1348" s="6"/>
      <c r="N1348" s="30"/>
    </row>
    <row r="1349" spans="7:14" x14ac:dyDescent="0.25">
      <c r="G1349" s="6"/>
      <c r="H1349" s="28"/>
      <c r="I1349" s="6"/>
      <c r="J1349" s="28"/>
      <c r="K1349" s="6"/>
      <c r="L1349" s="28"/>
      <c r="M1349" s="6"/>
      <c r="N1349" s="30"/>
    </row>
    <row r="1350" spans="7:14" x14ac:dyDescent="0.25">
      <c r="G1350" s="6"/>
      <c r="H1350" s="28"/>
      <c r="I1350" s="6"/>
      <c r="J1350" s="28"/>
      <c r="K1350" s="6"/>
      <c r="L1350" s="28"/>
      <c r="M1350" s="6"/>
      <c r="N1350" s="30"/>
    </row>
    <row r="1351" spans="7:14" x14ac:dyDescent="0.25">
      <c r="G1351" s="6"/>
      <c r="H1351" s="28"/>
      <c r="I1351" s="6"/>
      <c r="J1351" s="28"/>
      <c r="K1351" s="6"/>
      <c r="L1351" s="28"/>
      <c r="M1351" s="6"/>
      <c r="N1351" s="30"/>
    </row>
    <row r="1352" spans="7:14" x14ac:dyDescent="0.25">
      <c r="G1352" s="6"/>
      <c r="H1352" s="28"/>
      <c r="I1352" s="6"/>
      <c r="J1352" s="28"/>
      <c r="K1352" s="6"/>
      <c r="L1352" s="28"/>
      <c r="M1352" s="6"/>
      <c r="N1352" s="30"/>
    </row>
    <row r="1353" spans="7:14" x14ac:dyDescent="0.25">
      <c r="G1353" s="6"/>
      <c r="H1353" s="28"/>
      <c r="I1353" s="6"/>
      <c r="J1353" s="28"/>
      <c r="K1353" s="6"/>
      <c r="L1353" s="28"/>
      <c r="M1353" s="6"/>
      <c r="N1353" s="30"/>
    </row>
    <row r="1354" spans="7:14" x14ac:dyDescent="0.25">
      <c r="G1354" s="6"/>
      <c r="H1354" s="28"/>
      <c r="I1354" s="6"/>
      <c r="J1354" s="28"/>
      <c r="K1354" s="6"/>
      <c r="L1354" s="28"/>
      <c r="M1354" s="6"/>
      <c r="N1354" s="30"/>
    </row>
    <row r="1355" spans="7:14" x14ac:dyDescent="0.25">
      <c r="G1355" s="6"/>
      <c r="H1355" s="28"/>
      <c r="I1355" s="6"/>
      <c r="J1355" s="28"/>
      <c r="K1355" s="6"/>
      <c r="L1355" s="28"/>
      <c r="M1355" s="6"/>
      <c r="N1355" s="30"/>
    </row>
    <row r="1356" spans="7:14" x14ac:dyDescent="0.25">
      <c r="G1356" s="6"/>
      <c r="H1356" s="28"/>
      <c r="I1356" s="6"/>
      <c r="J1356" s="28"/>
      <c r="K1356" s="6"/>
      <c r="L1356" s="28"/>
      <c r="M1356" s="6"/>
      <c r="N1356" s="30"/>
    </row>
    <row r="1357" spans="7:14" x14ac:dyDescent="0.25">
      <c r="G1357" s="6"/>
      <c r="H1357" s="28"/>
      <c r="I1357" s="6"/>
      <c r="J1357" s="28"/>
      <c r="K1357" s="6"/>
      <c r="L1357" s="28"/>
      <c r="M1357" s="6"/>
      <c r="N1357" s="30"/>
    </row>
    <row r="1358" spans="7:14" x14ac:dyDescent="0.25">
      <c r="G1358" s="6"/>
      <c r="H1358" s="28"/>
      <c r="I1358" s="6"/>
      <c r="J1358" s="28"/>
      <c r="K1358" s="6"/>
      <c r="L1358" s="28"/>
      <c r="M1358" s="6"/>
      <c r="N1358" s="30"/>
    </row>
    <row r="1359" spans="7:14" x14ac:dyDescent="0.25">
      <c r="G1359" s="6"/>
      <c r="H1359" s="28"/>
      <c r="I1359" s="6"/>
      <c r="J1359" s="28"/>
      <c r="K1359" s="6"/>
      <c r="L1359" s="28"/>
      <c r="M1359" s="6"/>
      <c r="N1359" s="30"/>
    </row>
    <row r="1360" spans="7:14" x14ac:dyDescent="0.25">
      <c r="G1360" s="6"/>
      <c r="H1360" s="28"/>
      <c r="I1360" s="6"/>
      <c r="J1360" s="28"/>
      <c r="K1360" s="6"/>
      <c r="L1360" s="28"/>
      <c r="M1360" s="6"/>
      <c r="N1360" s="30"/>
    </row>
    <row r="1361" spans="7:14" x14ac:dyDescent="0.25">
      <c r="G1361" s="6"/>
      <c r="H1361" s="28"/>
      <c r="I1361" s="6"/>
      <c r="J1361" s="28"/>
      <c r="K1361" s="6"/>
      <c r="L1361" s="28"/>
      <c r="M1361" s="6"/>
      <c r="N1361" s="30"/>
    </row>
    <row r="1362" spans="7:14" x14ac:dyDescent="0.25">
      <c r="G1362" s="6"/>
      <c r="H1362" s="28"/>
      <c r="I1362" s="6"/>
      <c r="J1362" s="28"/>
      <c r="K1362" s="6"/>
      <c r="L1362" s="28"/>
      <c r="M1362" s="6"/>
      <c r="N1362" s="30"/>
    </row>
    <row r="1363" spans="7:14" x14ac:dyDescent="0.25">
      <c r="G1363" s="6"/>
      <c r="H1363" s="28"/>
      <c r="I1363" s="6"/>
      <c r="J1363" s="28"/>
      <c r="K1363" s="6"/>
      <c r="L1363" s="28"/>
      <c r="M1363" s="6"/>
      <c r="N1363" s="30"/>
    </row>
    <row r="1364" spans="7:14" x14ac:dyDescent="0.25">
      <c r="G1364" s="6"/>
      <c r="H1364" s="28"/>
      <c r="I1364" s="6"/>
      <c r="J1364" s="28"/>
      <c r="K1364" s="6"/>
      <c r="L1364" s="28"/>
      <c r="M1364" s="6"/>
      <c r="N1364" s="30"/>
    </row>
    <row r="1365" spans="7:14" x14ac:dyDescent="0.25">
      <c r="G1365" s="6"/>
      <c r="H1365" s="28"/>
      <c r="I1365" s="6"/>
      <c r="J1365" s="28"/>
      <c r="K1365" s="6"/>
      <c r="L1365" s="28"/>
      <c r="M1365" s="6"/>
      <c r="N1365" s="30"/>
    </row>
    <row r="1366" spans="7:14" x14ac:dyDescent="0.25">
      <c r="G1366" s="6"/>
      <c r="H1366" s="28"/>
      <c r="I1366" s="6"/>
      <c r="J1366" s="28"/>
      <c r="K1366" s="6"/>
      <c r="L1366" s="28"/>
      <c r="M1366" s="6"/>
      <c r="N1366" s="30"/>
    </row>
    <row r="1367" spans="7:14" x14ac:dyDescent="0.25">
      <c r="G1367" s="6"/>
      <c r="H1367" s="28"/>
      <c r="I1367" s="6"/>
      <c r="J1367" s="28"/>
      <c r="K1367" s="6"/>
      <c r="L1367" s="28"/>
      <c r="M1367" s="6"/>
      <c r="N1367" s="30"/>
    </row>
    <row r="1368" spans="7:14" x14ac:dyDescent="0.25">
      <c r="G1368" s="6"/>
      <c r="H1368" s="28"/>
      <c r="I1368" s="6"/>
      <c r="J1368" s="28"/>
      <c r="K1368" s="6"/>
      <c r="L1368" s="28"/>
      <c r="M1368" s="6"/>
      <c r="N1368" s="30"/>
    </row>
    <row r="1369" spans="7:14" x14ac:dyDescent="0.25">
      <c r="G1369" s="6"/>
      <c r="H1369" s="28"/>
      <c r="I1369" s="6"/>
      <c r="J1369" s="28"/>
      <c r="K1369" s="6"/>
      <c r="L1369" s="28"/>
      <c r="M1369" s="6"/>
      <c r="N1369" s="30"/>
    </row>
    <row r="1370" spans="7:14" x14ac:dyDescent="0.25">
      <c r="G1370" s="6"/>
      <c r="H1370" s="28"/>
      <c r="I1370" s="6"/>
      <c r="J1370" s="28"/>
      <c r="K1370" s="6"/>
      <c r="L1370" s="28"/>
      <c r="M1370" s="6"/>
      <c r="N1370" s="30"/>
    </row>
    <row r="1371" spans="7:14" x14ac:dyDescent="0.25">
      <c r="G1371" s="6"/>
      <c r="H1371" s="28"/>
      <c r="I1371" s="6"/>
      <c r="J1371" s="28"/>
      <c r="K1371" s="6"/>
      <c r="L1371" s="28"/>
      <c r="M1371" s="6"/>
      <c r="N1371" s="30"/>
    </row>
    <row r="1372" spans="7:14" x14ac:dyDescent="0.25">
      <c r="G1372" s="6"/>
      <c r="H1372" s="28"/>
      <c r="I1372" s="6"/>
      <c r="J1372" s="28"/>
      <c r="K1372" s="6"/>
      <c r="L1372" s="28"/>
      <c r="M1372" s="6"/>
      <c r="N1372" s="30"/>
    </row>
    <row r="1373" spans="7:14" x14ac:dyDescent="0.25">
      <c r="G1373" s="6"/>
      <c r="H1373" s="28"/>
      <c r="I1373" s="6"/>
      <c r="J1373" s="28"/>
      <c r="K1373" s="6"/>
      <c r="L1373" s="28"/>
      <c r="M1373" s="6"/>
      <c r="N1373" s="30"/>
    </row>
    <row r="1374" spans="7:14" x14ac:dyDescent="0.25">
      <c r="G1374" s="6"/>
      <c r="H1374" s="28"/>
      <c r="I1374" s="6"/>
      <c r="J1374" s="28"/>
      <c r="K1374" s="6"/>
      <c r="L1374" s="28"/>
      <c r="M1374" s="6"/>
      <c r="N1374" s="30"/>
    </row>
    <row r="1375" spans="7:14" x14ac:dyDescent="0.25">
      <c r="G1375" s="6"/>
      <c r="H1375" s="28"/>
      <c r="I1375" s="6"/>
      <c r="J1375" s="28"/>
      <c r="K1375" s="6"/>
      <c r="L1375" s="28"/>
      <c r="M1375" s="6"/>
      <c r="N1375" s="30"/>
    </row>
    <row r="1376" spans="7:14" x14ac:dyDescent="0.25">
      <c r="G1376" s="6"/>
      <c r="H1376" s="28"/>
      <c r="I1376" s="6"/>
      <c r="J1376" s="28"/>
      <c r="K1376" s="6"/>
      <c r="L1376" s="28"/>
      <c r="M1376" s="6"/>
      <c r="N1376" s="30"/>
    </row>
    <row r="1377" spans="7:14" x14ac:dyDescent="0.25">
      <c r="G1377" s="6"/>
      <c r="H1377" s="28"/>
      <c r="I1377" s="6"/>
      <c r="J1377" s="28"/>
      <c r="K1377" s="6"/>
      <c r="L1377" s="28"/>
      <c r="M1377" s="6"/>
      <c r="N1377" s="30"/>
    </row>
    <row r="1378" spans="7:14" x14ac:dyDescent="0.25">
      <c r="G1378" s="6"/>
      <c r="H1378" s="28"/>
      <c r="I1378" s="6"/>
      <c r="J1378" s="28"/>
      <c r="K1378" s="6"/>
      <c r="L1378" s="28"/>
      <c r="M1378" s="6"/>
      <c r="N1378" s="30"/>
    </row>
    <row r="1379" spans="7:14" x14ac:dyDescent="0.25">
      <c r="G1379" s="6"/>
      <c r="H1379" s="28"/>
      <c r="I1379" s="6"/>
      <c r="J1379" s="28"/>
      <c r="K1379" s="6"/>
      <c r="L1379" s="28"/>
      <c r="M1379" s="6"/>
      <c r="N1379" s="30"/>
    </row>
    <row r="1380" spans="7:14" x14ac:dyDescent="0.25">
      <c r="G1380" s="6"/>
      <c r="H1380" s="28"/>
      <c r="I1380" s="6"/>
      <c r="J1380" s="28"/>
      <c r="K1380" s="6"/>
      <c r="L1380" s="28"/>
      <c r="M1380" s="6"/>
      <c r="N1380" s="30"/>
    </row>
    <row r="1381" spans="7:14" x14ac:dyDescent="0.25">
      <c r="G1381" s="6"/>
      <c r="H1381" s="28"/>
      <c r="I1381" s="6"/>
      <c r="J1381" s="28"/>
      <c r="K1381" s="6"/>
      <c r="L1381" s="28"/>
      <c r="M1381" s="6"/>
      <c r="N1381" s="30"/>
    </row>
    <row r="1382" spans="7:14" x14ac:dyDescent="0.25">
      <c r="G1382" s="6"/>
      <c r="H1382" s="28"/>
      <c r="I1382" s="6"/>
      <c r="J1382" s="28"/>
      <c r="K1382" s="6"/>
      <c r="L1382" s="28"/>
      <c r="M1382" s="6"/>
      <c r="N1382" s="30"/>
    </row>
    <row r="1383" spans="7:14" x14ac:dyDescent="0.25">
      <c r="G1383" s="6"/>
      <c r="H1383" s="28"/>
      <c r="I1383" s="6"/>
      <c r="J1383" s="28"/>
      <c r="K1383" s="6"/>
      <c r="L1383" s="28"/>
      <c r="M1383" s="6"/>
      <c r="N1383" s="30"/>
    </row>
    <row r="1384" spans="7:14" x14ac:dyDescent="0.25">
      <c r="G1384" s="6"/>
      <c r="H1384" s="28"/>
      <c r="I1384" s="6"/>
      <c r="J1384" s="28"/>
      <c r="K1384" s="6"/>
      <c r="L1384" s="28"/>
      <c r="M1384" s="6"/>
      <c r="N1384" s="30"/>
    </row>
    <row r="1385" spans="7:14" x14ac:dyDescent="0.25">
      <c r="G1385" s="6"/>
      <c r="H1385" s="28"/>
      <c r="I1385" s="6"/>
      <c r="J1385" s="28"/>
      <c r="K1385" s="6"/>
      <c r="L1385" s="28"/>
      <c r="M1385" s="6"/>
      <c r="N1385" s="30"/>
    </row>
    <row r="1386" spans="7:14" x14ac:dyDescent="0.25">
      <c r="G1386" s="6"/>
      <c r="H1386" s="28"/>
      <c r="I1386" s="6"/>
      <c r="J1386" s="28"/>
      <c r="K1386" s="6"/>
      <c r="L1386" s="28"/>
      <c r="M1386" s="6"/>
      <c r="N1386" s="30"/>
    </row>
    <row r="1387" spans="7:14" x14ac:dyDescent="0.25">
      <c r="G1387" s="6"/>
      <c r="H1387" s="28"/>
      <c r="I1387" s="6"/>
      <c r="J1387" s="28"/>
      <c r="K1387" s="6"/>
      <c r="L1387" s="28"/>
      <c r="M1387" s="6"/>
      <c r="N1387" s="30"/>
    </row>
    <row r="1388" spans="7:14" x14ac:dyDescent="0.25">
      <c r="G1388" s="6"/>
      <c r="H1388" s="28"/>
      <c r="I1388" s="6"/>
      <c r="J1388" s="28"/>
      <c r="K1388" s="6"/>
      <c r="L1388" s="28"/>
      <c r="M1388" s="6"/>
      <c r="N1388" s="30"/>
    </row>
    <row r="1389" spans="7:14" x14ac:dyDescent="0.25">
      <c r="G1389" s="6"/>
      <c r="H1389" s="28"/>
      <c r="I1389" s="6"/>
      <c r="J1389" s="28"/>
      <c r="K1389" s="6"/>
      <c r="L1389" s="28"/>
      <c r="M1389" s="6"/>
      <c r="N1389" s="30"/>
    </row>
    <row r="1390" spans="7:14" x14ac:dyDescent="0.25">
      <c r="G1390" s="6"/>
      <c r="H1390" s="28"/>
      <c r="I1390" s="6"/>
      <c r="J1390" s="28"/>
      <c r="K1390" s="6"/>
      <c r="L1390" s="28"/>
      <c r="M1390" s="6"/>
      <c r="N1390" s="30"/>
    </row>
    <row r="1391" spans="7:14" x14ac:dyDescent="0.25">
      <c r="G1391" s="6"/>
      <c r="H1391" s="28"/>
      <c r="I1391" s="6"/>
      <c r="J1391" s="28"/>
      <c r="K1391" s="6"/>
      <c r="L1391" s="28"/>
      <c r="M1391" s="6"/>
      <c r="N1391" s="30"/>
    </row>
    <row r="1392" spans="7:14" x14ac:dyDescent="0.25">
      <c r="G1392" s="6"/>
      <c r="H1392" s="28"/>
      <c r="I1392" s="6"/>
      <c r="J1392" s="28"/>
      <c r="K1392" s="6"/>
      <c r="L1392" s="28"/>
      <c r="M1392" s="6"/>
      <c r="N1392" s="30"/>
    </row>
    <row r="1393" spans="7:14" x14ac:dyDescent="0.25">
      <c r="G1393" s="6"/>
      <c r="H1393" s="28"/>
      <c r="I1393" s="6"/>
      <c r="J1393" s="28"/>
      <c r="K1393" s="6"/>
      <c r="L1393" s="28"/>
      <c r="M1393" s="6"/>
      <c r="N1393" s="30"/>
    </row>
    <row r="1394" spans="7:14" x14ac:dyDescent="0.25">
      <c r="G1394" s="6"/>
      <c r="H1394" s="28"/>
      <c r="I1394" s="6"/>
      <c r="J1394" s="28"/>
      <c r="K1394" s="6"/>
      <c r="L1394" s="28"/>
      <c r="M1394" s="6"/>
      <c r="N1394" s="30"/>
    </row>
    <row r="1395" spans="7:14" x14ac:dyDescent="0.25">
      <c r="G1395" s="6"/>
      <c r="H1395" s="28"/>
      <c r="I1395" s="6"/>
      <c r="J1395" s="28"/>
      <c r="K1395" s="6"/>
      <c r="L1395" s="28"/>
      <c r="M1395" s="6"/>
      <c r="N1395" s="30"/>
    </row>
    <row r="1396" spans="7:14" x14ac:dyDescent="0.25">
      <c r="G1396" s="6"/>
      <c r="H1396" s="28"/>
      <c r="I1396" s="6"/>
      <c r="J1396" s="28"/>
      <c r="K1396" s="6"/>
      <c r="L1396" s="28"/>
      <c r="M1396" s="6"/>
      <c r="N1396" s="30"/>
    </row>
    <row r="1397" spans="7:14" x14ac:dyDescent="0.25">
      <c r="G1397" s="6"/>
      <c r="H1397" s="28"/>
      <c r="I1397" s="6"/>
      <c r="J1397" s="28"/>
      <c r="K1397" s="6"/>
      <c r="L1397" s="28"/>
      <c r="M1397" s="6"/>
      <c r="N1397" s="30"/>
    </row>
    <row r="1398" spans="7:14" x14ac:dyDescent="0.25">
      <c r="G1398" s="6"/>
      <c r="H1398" s="28"/>
      <c r="I1398" s="6"/>
      <c r="J1398" s="28"/>
      <c r="K1398" s="6"/>
      <c r="L1398" s="28"/>
      <c r="M1398" s="6"/>
      <c r="N1398" s="30"/>
    </row>
    <row r="1399" spans="7:14" x14ac:dyDescent="0.25">
      <c r="G1399" s="6"/>
      <c r="H1399" s="28"/>
      <c r="I1399" s="6"/>
      <c r="J1399" s="28"/>
      <c r="K1399" s="6"/>
      <c r="L1399" s="28"/>
      <c r="M1399" s="6"/>
      <c r="N1399" s="30"/>
    </row>
    <row r="1400" spans="7:14" x14ac:dyDescent="0.25">
      <c r="G1400" s="6"/>
      <c r="H1400" s="28"/>
      <c r="I1400" s="6"/>
      <c r="J1400" s="28"/>
      <c r="K1400" s="6"/>
      <c r="L1400" s="28"/>
      <c r="M1400" s="6"/>
      <c r="N1400" s="30"/>
    </row>
    <row r="1401" spans="7:14" x14ac:dyDescent="0.25">
      <c r="G1401" s="6"/>
      <c r="H1401" s="28"/>
      <c r="I1401" s="6"/>
      <c r="J1401" s="28"/>
      <c r="K1401" s="6"/>
      <c r="L1401" s="28"/>
      <c r="M1401" s="6"/>
      <c r="N1401" s="30"/>
    </row>
    <row r="1402" spans="7:14" x14ac:dyDescent="0.25">
      <c r="G1402" s="6"/>
      <c r="H1402" s="28"/>
      <c r="I1402" s="6"/>
      <c r="J1402" s="28"/>
      <c r="K1402" s="6"/>
      <c r="L1402" s="28"/>
      <c r="M1402" s="6"/>
      <c r="N1402" s="30"/>
    </row>
    <row r="1403" spans="7:14" x14ac:dyDescent="0.25">
      <c r="G1403" s="6"/>
      <c r="H1403" s="28"/>
      <c r="I1403" s="6"/>
      <c r="J1403" s="28"/>
      <c r="K1403" s="6"/>
      <c r="L1403" s="28"/>
      <c r="M1403" s="6"/>
      <c r="N1403" s="30"/>
    </row>
    <row r="1404" spans="7:14" x14ac:dyDescent="0.25">
      <c r="G1404" s="6"/>
      <c r="H1404" s="28"/>
      <c r="I1404" s="6"/>
      <c r="J1404" s="28"/>
      <c r="K1404" s="6"/>
      <c r="L1404" s="28"/>
      <c r="M1404" s="6"/>
      <c r="N1404" s="30"/>
    </row>
    <row r="1405" spans="7:14" x14ac:dyDescent="0.25">
      <c r="G1405" s="6"/>
      <c r="H1405" s="28"/>
      <c r="I1405" s="6"/>
      <c r="J1405" s="28"/>
      <c r="K1405" s="6"/>
      <c r="L1405" s="28"/>
      <c r="M1405" s="6"/>
      <c r="N1405" s="30"/>
    </row>
    <row r="1406" spans="7:14" x14ac:dyDescent="0.25">
      <c r="G1406" s="6"/>
      <c r="H1406" s="28"/>
      <c r="I1406" s="6"/>
      <c r="J1406" s="28"/>
      <c r="K1406" s="6"/>
      <c r="L1406" s="28"/>
      <c r="M1406" s="6"/>
      <c r="N1406" s="30"/>
    </row>
    <row r="1407" spans="7:14" x14ac:dyDescent="0.25">
      <c r="G1407" s="6"/>
      <c r="H1407" s="28"/>
      <c r="I1407" s="6"/>
      <c r="J1407" s="28"/>
      <c r="K1407" s="6"/>
      <c r="L1407" s="28"/>
      <c r="M1407" s="6"/>
      <c r="N1407" s="30"/>
    </row>
    <row r="1408" spans="7:14" x14ac:dyDescent="0.25">
      <c r="G1408" s="6"/>
      <c r="H1408" s="28"/>
      <c r="I1408" s="6"/>
      <c r="J1408" s="28"/>
      <c r="K1408" s="6"/>
      <c r="L1408" s="28"/>
      <c r="M1408" s="6"/>
      <c r="N1408" s="30"/>
    </row>
    <row r="1409" spans="7:14" x14ac:dyDescent="0.25">
      <c r="G1409" s="6"/>
      <c r="H1409" s="28"/>
      <c r="I1409" s="6"/>
      <c r="J1409" s="28"/>
      <c r="K1409" s="6"/>
      <c r="L1409" s="28"/>
      <c r="M1409" s="6"/>
      <c r="N1409" s="30"/>
    </row>
    <row r="1410" spans="7:14" x14ac:dyDescent="0.25">
      <c r="G1410" s="6"/>
      <c r="H1410" s="28"/>
      <c r="I1410" s="6"/>
      <c r="J1410" s="28"/>
      <c r="K1410" s="6"/>
      <c r="L1410" s="28"/>
      <c r="M1410" s="6"/>
      <c r="N1410" s="30"/>
    </row>
    <row r="1411" spans="7:14" x14ac:dyDescent="0.25">
      <c r="G1411" s="6"/>
      <c r="H1411" s="28"/>
      <c r="I1411" s="6"/>
      <c r="J1411" s="28"/>
      <c r="K1411" s="6"/>
      <c r="L1411" s="28"/>
      <c r="M1411" s="6"/>
      <c r="N1411" s="30"/>
    </row>
    <row r="1412" spans="7:14" x14ac:dyDescent="0.25">
      <c r="G1412" s="6"/>
      <c r="H1412" s="28"/>
      <c r="I1412" s="6"/>
      <c r="J1412" s="28"/>
      <c r="K1412" s="6"/>
      <c r="L1412" s="28"/>
      <c r="M1412" s="6"/>
      <c r="N1412" s="30"/>
    </row>
    <row r="1413" spans="7:14" x14ac:dyDescent="0.25">
      <c r="G1413" s="6"/>
      <c r="H1413" s="28"/>
      <c r="I1413" s="6"/>
      <c r="J1413" s="28"/>
      <c r="K1413" s="6"/>
      <c r="L1413" s="28"/>
      <c r="M1413" s="6"/>
      <c r="N1413" s="30"/>
    </row>
    <row r="1414" spans="7:14" x14ac:dyDescent="0.25">
      <c r="G1414" s="6"/>
      <c r="H1414" s="28"/>
      <c r="I1414" s="6"/>
      <c r="J1414" s="28"/>
      <c r="K1414" s="6"/>
      <c r="L1414" s="28"/>
      <c r="M1414" s="6"/>
      <c r="N1414" s="30"/>
    </row>
    <row r="1415" spans="7:14" x14ac:dyDescent="0.25">
      <c r="G1415" s="6"/>
      <c r="H1415" s="28"/>
      <c r="I1415" s="6"/>
      <c r="J1415" s="28"/>
      <c r="K1415" s="6"/>
      <c r="L1415" s="28"/>
      <c r="M1415" s="6"/>
      <c r="N1415" s="30"/>
    </row>
    <row r="1416" spans="7:14" x14ac:dyDescent="0.25">
      <c r="G1416" s="6"/>
      <c r="H1416" s="28"/>
      <c r="I1416" s="6"/>
      <c r="J1416" s="28"/>
      <c r="K1416" s="6"/>
      <c r="L1416" s="28"/>
      <c r="M1416" s="6"/>
      <c r="N1416" s="30"/>
    </row>
    <row r="1417" spans="7:14" x14ac:dyDescent="0.25">
      <c r="G1417" s="6"/>
      <c r="H1417" s="28"/>
      <c r="I1417" s="6"/>
      <c r="J1417" s="28"/>
      <c r="K1417" s="6"/>
      <c r="L1417" s="28"/>
      <c r="M1417" s="6"/>
      <c r="N1417" s="30"/>
    </row>
    <row r="1418" spans="7:14" x14ac:dyDescent="0.25">
      <c r="G1418" s="6"/>
      <c r="H1418" s="28"/>
      <c r="I1418" s="6"/>
      <c r="J1418" s="28"/>
      <c r="K1418" s="6"/>
      <c r="L1418" s="28"/>
      <c r="M1418" s="6"/>
      <c r="N1418" s="30"/>
    </row>
    <row r="1419" spans="7:14" x14ac:dyDescent="0.25">
      <c r="G1419" s="6"/>
      <c r="H1419" s="28"/>
      <c r="I1419" s="6"/>
      <c r="J1419" s="28"/>
      <c r="K1419" s="6"/>
      <c r="L1419" s="28"/>
      <c r="M1419" s="6"/>
      <c r="N1419" s="30"/>
    </row>
    <row r="1420" spans="7:14" x14ac:dyDescent="0.25">
      <c r="G1420" s="6"/>
      <c r="H1420" s="28"/>
      <c r="I1420" s="6"/>
      <c r="J1420" s="28"/>
      <c r="K1420" s="6"/>
      <c r="L1420" s="28"/>
      <c r="M1420" s="6"/>
      <c r="N1420" s="30"/>
    </row>
    <row r="1421" spans="7:14" x14ac:dyDescent="0.25">
      <c r="G1421" s="6"/>
      <c r="H1421" s="28"/>
      <c r="I1421" s="6"/>
      <c r="J1421" s="28"/>
      <c r="K1421" s="6"/>
      <c r="L1421" s="28"/>
      <c r="M1421" s="6"/>
      <c r="N1421" s="30"/>
    </row>
    <row r="1422" spans="7:14" x14ac:dyDescent="0.25">
      <c r="G1422" s="6"/>
      <c r="H1422" s="28"/>
      <c r="I1422" s="6"/>
      <c r="J1422" s="28"/>
      <c r="K1422" s="6"/>
      <c r="L1422" s="28"/>
      <c r="M1422" s="6"/>
      <c r="N1422" s="30"/>
    </row>
    <row r="1423" spans="7:14" x14ac:dyDescent="0.25">
      <c r="G1423" s="6"/>
      <c r="H1423" s="28"/>
      <c r="I1423" s="6"/>
      <c r="J1423" s="28"/>
      <c r="K1423" s="6"/>
      <c r="L1423" s="28"/>
      <c r="M1423" s="6"/>
      <c r="N1423" s="30"/>
    </row>
    <row r="1424" spans="7:14" x14ac:dyDescent="0.25">
      <c r="G1424" s="6"/>
      <c r="H1424" s="28"/>
      <c r="I1424" s="6"/>
      <c r="J1424" s="28"/>
      <c r="K1424" s="6"/>
      <c r="L1424" s="28"/>
      <c r="M1424" s="6"/>
      <c r="N1424" s="30"/>
    </row>
    <row r="1425" spans="7:14" x14ac:dyDescent="0.25">
      <c r="G1425" s="6"/>
      <c r="H1425" s="28"/>
      <c r="I1425" s="6"/>
      <c r="J1425" s="28"/>
      <c r="K1425" s="6"/>
      <c r="L1425" s="28"/>
      <c r="M1425" s="6"/>
      <c r="N1425" s="30"/>
    </row>
    <row r="1426" spans="7:14" x14ac:dyDescent="0.25">
      <c r="G1426" s="6"/>
      <c r="H1426" s="28"/>
      <c r="I1426" s="6"/>
      <c r="J1426" s="28"/>
      <c r="K1426" s="6"/>
      <c r="L1426" s="28"/>
      <c r="M1426" s="6"/>
      <c r="N1426" s="30"/>
    </row>
    <row r="1427" spans="7:14" x14ac:dyDescent="0.25">
      <c r="G1427" s="6"/>
      <c r="H1427" s="28"/>
      <c r="I1427" s="6"/>
      <c r="J1427" s="28"/>
      <c r="K1427" s="6"/>
      <c r="L1427" s="28"/>
      <c r="M1427" s="6"/>
      <c r="N1427" s="30"/>
    </row>
    <row r="1428" spans="7:14" x14ac:dyDescent="0.25">
      <c r="G1428" s="6"/>
      <c r="H1428" s="28"/>
      <c r="I1428" s="6"/>
      <c r="J1428" s="28"/>
      <c r="K1428" s="6"/>
      <c r="L1428" s="28"/>
      <c r="M1428" s="6"/>
      <c r="N1428" s="30"/>
    </row>
    <row r="1429" spans="7:14" x14ac:dyDescent="0.25">
      <c r="G1429" s="6"/>
      <c r="H1429" s="28"/>
      <c r="I1429" s="6"/>
      <c r="J1429" s="28"/>
      <c r="K1429" s="6"/>
      <c r="L1429" s="28"/>
      <c r="M1429" s="6"/>
      <c r="N1429" s="30"/>
    </row>
    <row r="1430" spans="7:14" x14ac:dyDescent="0.25">
      <c r="G1430" s="6"/>
      <c r="H1430" s="28"/>
      <c r="I1430" s="6"/>
      <c r="J1430" s="28"/>
      <c r="K1430" s="6"/>
      <c r="L1430" s="28"/>
      <c r="M1430" s="6"/>
      <c r="N1430" s="30"/>
    </row>
    <row r="1431" spans="7:14" x14ac:dyDescent="0.25">
      <c r="G1431" s="6"/>
      <c r="H1431" s="28"/>
      <c r="I1431" s="6"/>
      <c r="J1431" s="28"/>
      <c r="K1431" s="6"/>
      <c r="L1431" s="28"/>
      <c r="M1431" s="6"/>
      <c r="N1431" s="30"/>
    </row>
    <row r="1432" spans="7:14" x14ac:dyDescent="0.25">
      <c r="G1432" s="6"/>
      <c r="H1432" s="28"/>
      <c r="I1432" s="6"/>
      <c r="J1432" s="28"/>
      <c r="K1432" s="6"/>
      <c r="L1432" s="28"/>
      <c r="M1432" s="6"/>
      <c r="N1432" s="30"/>
    </row>
    <row r="1433" spans="7:14" x14ac:dyDescent="0.25">
      <c r="G1433" s="6"/>
      <c r="H1433" s="28"/>
      <c r="I1433" s="6"/>
      <c r="J1433" s="28"/>
      <c r="K1433" s="6"/>
      <c r="L1433" s="28"/>
      <c r="M1433" s="6"/>
      <c r="N1433" s="30"/>
    </row>
    <row r="1434" spans="7:14" x14ac:dyDescent="0.25">
      <c r="G1434" s="6"/>
      <c r="H1434" s="28"/>
      <c r="I1434" s="6"/>
      <c r="J1434" s="28"/>
      <c r="K1434" s="6"/>
      <c r="L1434" s="28"/>
      <c r="M1434" s="6"/>
      <c r="N1434" s="30"/>
    </row>
    <row r="1435" spans="7:14" x14ac:dyDescent="0.25">
      <c r="G1435" s="6"/>
      <c r="H1435" s="28"/>
      <c r="I1435" s="6"/>
      <c r="J1435" s="28"/>
      <c r="K1435" s="6"/>
      <c r="L1435" s="28"/>
      <c r="M1435" s="6"/>
      <c r="N1435" s="30"/>
    </row>
    <row r="1436" spans="7:14" x14ac:dyDescent="0.25">
      <c r="G1436" s="6"/>
      <c r="H1436" s="28"/>
      <c r="I1436" s="6"/>
      <c r="J1436" s="28"/>
      <c r="K1436" s="6"/>
      <c r="L1436" s="28"/>
      <c r="M1436" s="6"/>
      <c r="N1436" s="30"/>
    </row>
    <row r="1437" spans="7:14" x14ac:dyDescent="0.25">
      <c r="G1437" s="6"/>
      <c r="H1437" s="28"/>
      <c r="I1437" s="6"/>
      <c r="J1437" s="28"/>
      <c r="K1437" s="6"/>
      <c r="L1437" s="28"/>
      <c r="M1437" s="6"/>
      <c r="N1437" s="30"/>
    </row>
    <row r="1438" spans="7:14" x14ac:dyDescent="0.25">
      <c r="G1438" s="6"/>
      <c r="H1438" s="28"/>
      <c r="I1438" s="6"/>
      <c r="J1438" s="28"/>
      <c r="K1438" s="6"/>
      <c r="L1438" s="28"/>
      <c r="M1438" s="6"/>
      <c r="N1438" s="30"/>
    </row>
    <row r="1439" spans="7:14" x14ac:dyDescent="0.25">
      <c r="G1439" s="6"/>
      <c r="H1439" s="28"/>
      <c r="I1439" s="6"/>
      <c r="J1439" s="28"/>
      <c r="K1439" s="6"/>
      <c r="L1439" s="28"/>
      <c r="M1439" s="6"/>
      <c r="N1439" s="30"/>
    </row>
    <row r="1440" spans="7:14" x14ac:dyDescent="0.25">
      <c r="G1440" s="6"/>
      <c r="H1440" s="28"/>
      <c r="I1440" s="6"/>
      <c r="J1440" s="28"/>
      <c r="K1440" s="6"/>
      <c r="L1440" s="28"/>
      <c r="M1440" s="6"/>
      <c r="N1440" s="30"/>
    </row>
    <row r="1441" spans="7:14" x14ac:dyDescent="0.25">
      <c r="G1441" s="6"/>
      <c r="H1441" s="28"/>
      <c r="I1441" s="6"/>
      <c r="J1441" s="28"/>
      <c r="K1441" s="6"/>
      <c r="L1441" s="28"/>
      <c r="M1441" s="6"/>
      <c r="N1441" s="30"/>
    </row>
    <row r="1442" spans="7:14" x14ac:dyDescent="0.25">
      <c r="G1442" s="6"/>
      <c r="H1442" s="28"/>
      <c r="I1442" s="6"/>
      <c r="J1442" s="28"/>
      <c r="K1442" s="6"/>
      <c r="L1442" s="28"/>
      <c r="M1442" s="6"/>
      <c r="N1442" s="30"/>
    </row>
    <row r="1443" spans="7:14" x14ac:dyDescent="0.25">
      <c r="G1443" s="6"/>
      <c r="H1443" s="28"/>
      <c r="I1443" s="6"/>
      <c r="J1443" s="28"/>
      <c r="K1443" s="6"/>
      <c r="L1443" s="28"/>
      <c r="M1443" s="6"/>
      <c r="N1443" s="30"/>
    </row>
    <row r="1444" spans="7:14" x14ac:dyDescent="0.25">
      <c r="G1444" s="6"/>
      <c r="H1444" s="28"/>
      <c r="I1444" s="6"/>
      <c r="J1444" s="28"/>
      <c r="K1444" s="6"/>
      <c r="L1444" s="28"/>
      <c r="M1444" s="6"/>
      <c r="N1444" s="30"/>
    </row>
    <row r="1445" spans="7:14" x14ac:dyDescent="0.25">
      <c r="G1445" s="6"/>
      <c r="H1445" s="28"/>
      <c r="I1445" s="6"/>
      <c r="J1445" s="28"/>
      <c r="K1445" s="6"/>
      <c r="L1445" s="28"/>
      <c r="M1445" s="6"/>
      <c r="N1445" s="30"/>
    </row>
    <row r="1446" spans="7:14" x14ac:dyDescent="0.25">
      <c r="G1446" s="6"/>
      <c r="H1446" s="28"/>
      <c r="I1446" s="6"/>
      <c r="J1446" s="28"/>
      <c r="K1446" s="6"/>
      <c r="L1446" s="28"/>
      <c r="M1446" s="6"/>
      <c r="N1446" s="30"/>
    </row>
    <row r="1447" spans="7:14" x14ac:dyDescent="0.25">
      <c r="G1447" s="6"/>
      <c r="H1447" s="28"/>
      <c r="I1447" s="6"/>
      <c r="J1447" s="28"/>
      <c r="K1447" s="6"/>
      <c r="L1447" s="28"/>
      <c r="M1447" s="6"/>
      <c r="N1447" s="30"/>
    </row>
    <row r="1448" spans="7:14" x14ac:dyDescent="0.25">
      <c r="G1448" s="6"/>
      <c r="H1448" s="28"/>
      <c r="I1448" s="6"/>
      <c r="J1448" s="28"/>
      <c r="K1448" s="6"/>
      <c r="L1448" s="28"/>
      <c r="M1448" s="6"/>
      <c r="N1448" s="30"/>
    </row>
    <row r="1449" spans="7:14" x14ac:dyDescent="0.25">
      <c r="G1449" s="6"/>
      <c r="H1449" s="28"/>
      <c r="I1449" s="6"/>
      <c r="J1449" s="28"/>
      <c r="K1449" s="6"/>
      <c r="L1449" s="28"/>
      <c r="M1449" s="6"/>
      <c r="N1449" s="30"/>
    </row>
    <row r="1450" spans="7:14" x14ac:dyDescent="0.25">
      <c r="G1450" s="6"/>
      <c r="H1450" s="28"/>
      <c r="I1450" s="6"/>
      <c r="J1450" s="28"/>
      <c r="K1450" s="6"/>
      <c r="L1450" s="28"/>
      <c r="M1450" s="6"/>
      <c r="N1450" s="30"/>
    </row>
    <row r="1451" spans="7:14" x14ac:dyDescent="0.25">
      <c r="G1451" s="6"/>
      <c r="H1451" s="28"/>
      <c r="I1451" s="6"/>
      <c r="J1451" s="28"/>
      <c r="K1451" s="6"/>
      <c r="L1451" s="28"/>
      <c r="M1451" s="6"/>
      <c r="N1451" s="30"/>
    </row>
    <row r="1452" spans="7:14" x14ac:dyDescent="0.25">
      <c r="G1452" s="6"/>
      <c r="H1452" s="28"/>
      <c r="I1452" s="6"/>
      <c r="J1452" s="28"/>
      <c r="K1452" s="6"/>
      <c r="L1452" s="28"/>
      <c r="M1452" s="6"/>
      <c r="N1452" s="30"/>
    </row>
    <row r="1453" spans="7:14" x14ac:dyDescent="0.25">
      <c r="G1453" s="6"/>
      <c r="H1453" s="28"/>
      <c r="I1453" s="6"/>
      <c r="J1453" s="28"/>
      <c r="K1453" s="6"/>
      <c r="L1453" s="28"/>
      <c r="M1453" s="6"/>
      <c r="N1453" s="30"/>
    </row>
    <row r="1454" spans="7:14" x14ac:dyDescent="0.25">
      <c r="G1454" s="6"/>
      <c r="H1454" s="28"/>
      <c r="I1454" s="6"/>
      <c r="J1454" s="28"/>
      <c r="K1454" s="6"/>
      <c r="L1454" s="28"/>
      <c r="M1454" s="6"/>
      <c r="N1454" s="30"/>
    </row>
    <row r="1455" spans="7:14" x14ac:dyDescent="0.25">
      <c r="G1455" s="6"/>
      <c r="H1455" s="28"/>
      <c r="I1455" s="6"/>
      <c r="J1455" s="28"/>
      <c r="K1455" s="6"/>
      <c r="L1455" s="28"/>
      <c r="M1455" s="6"/>
      <c r="N1455" s="30"/>
    </row>
    <row r="1456" spans="7:14" x14ac:dyDescent="0.25">
      <c r="G1456" s="6"/>
      <c r="H1456" s="28"/>
      <c r="I1456" s="6"/>
      <c r="J1456" s="28"/>
      <c r="K1456" s="6"/>
      <c r="L1456" s="28"/>
      <c r="M1456" s="6"/>
      <c r="N1456" s="30"/>
    </row>
    <row r="1457" spans="7:14" x14ac:dyDescent="0.25">
      <c r="G1457" s="6"/>
      <c r="H1457" s="28"/>
      <c r="I1457" s="6"/>
      <c r="J1457" s="28"/>
      <c r="K1457" s="6"/>
      <c r="L1457" s="28"/>
      <c r="M1457" s="6"/>
      <c r="N1457" s="30"/>
    </row>
    <row r="1458" spans="7:14" x14ac:dyDescent="0.25">
      <c r="G1458" s="6"/>
      <c r="H1458" s="28"/>
      <c r="I1458" s="6"/>
      <c r="J1458" s="28"/>
      <c r="K1458" s="6"/>
      <c r="L1458" s="28"/>
      <c r="M1458" s="6"/>
      <c r="N1458" s="30"/>
    </row>
    <row r="1459" spans="7:14" x14ac:dyDescent="0.25">
      <c r="G1459" s="6"/>
      <c r="H1459" s="28"/>
      <c r="I1459" s="6"/>
      <c r="J1459" s="28"/>
      <c r="K1459" s="6"/>
      <c r="L1459" s="28"/>
      <c r="M1459" s="6"/>
      <c r="N1459" s="30"/>
    </row>
    <row r="1460" spans="7:14" x14ac:dyDescent="0.25">
      <c r="G1460" s="6"/>
      <c r="H1460" s="28"/>
      <c r="I1460" s="6"/>
      <c r="J1460" s="28"/>
      <c r="K1460" s="6"/>
      <c r="L1460" s="28"/>
      <c r="M1460" s="6"/>
      <c r="N1460" s="30"/>
    </row>
    <row r="1461" spans="7:14" x14ac:dyDescent="0.25">
      <c r="G1461" s="6"/>
      <c r="H1461" s="28"/>
      <c r="I1461" s="6"/>
      <c r="J1461" s="28"/>
      <c r="K1461" s="6"/>
      <c r="L1461" s="28"/>
      <c r="M1461" s="6"/>
      <c r="N1461" s="30"/>
    </row>
    <row r="1462" spans="7:14" x14ac:dyDescent="0.25">
      <c r="G1462" s="6"/>
      <c r="H1462" s="28"/>
      <c r="I1462" s="6"/>
      <c r="J1462" s="28"/>
      <c r="K1462" s="6"/>
      <c r="L1462" s="28"/>
      <c r="M1462" s="6"/>
      <c r="N1462" s="30"/>
    </row>
    <row r="1463" spans="7:14" x14ac:dyDescent="0.25">
      <c r="G1463" s="6"/>
      <c r="H1463" s="28"/>
      <c r="I1463" s="6"/>
      <c r="J1463" s="28"/>
      <c r="K1463" s="6"/>
      <c r="L1463" s="28"/>
      <c r="M1463" s="6"/>
      <c r="N1463" s="30"/>
    </row>
    <row r="1464" spans="7:14" x14ac:dyDescent="0.25">
      <c r="G1464" s="6"/>
      <c r="H1464" s="28"/>
      <c r="I1464" s="6"/>
      <c r="J1464" s="28"/>
      <c r="K1464" s="6"/>
      <c r="L1464" s="28"/>
      <c r="M1464" s="6"/>
      <c r="N1464" s="30"/>
    </row>
    <row r="1465" spans="7:14" x14ac:dyDescent="0.25">
      <c r="G1465" s="6"/>
      <c r="H1465" s="28"/>
      <c r="I1465" s="6"/>
      <c r="J1465" s="28"/>
      <c r="K1465" s="6"/>
      <c r="L1465" s="28"/>
      <c r="M1465" s="6"/>
      <c r="N1465" s="30"/>
    </row>
    <row r="1466" spans="7:14" x14ac:dyDescent="0.25">
      <c r="G1466" s="6"/>
      <c r="H1466" s="28"/>
      <c r="I1466" s="6"/>
      <c r="J1466" s="28"/>
      <c r="K1466" s="6"/>
      <c r="L1466" s="28"/>
      <c r="M1466" s="6"/>
      <c r="N1466" s="30"/>
    </row>
    <row r="1467" spans="7:14" x14ac:dyDescent="0.25">
      <c r="G1467" s="6"/>
      <c r="H1467" s="28"/>
      <c r="I1467" s="6"/>
      <c r="J1467" s="28"/>
      <c r="K1467" s="6"/>
      <c r="L1467" s="28"/>
      <c r="M1467" s="6"/>
      <c r="N1467" s="30"/>
    </row>
    <row r="1468" spans="7:14" x14ac:dyDescent="0.25">
      <c r="G1468" s="6"/>
      <c r="H1468" s="28"/>
      <c r="I1468" s="6"/>
      <c r="J1468" s="28"/>
      <c r="K1468" s="6"/>
      <c r="L1468" s="28"/>
      <c r="M1468" s="6"/>
      <c r="N1468" s="30"/>
    </row>
    <row r="1469" spans="7:14" x14ac:dyDescent="0.25">
      <c r="G1469" s="6"/>
      <c r="H1469" s="28"/>
      <c r="I1469" s="6"/>
      <c r="J1469" s="28"/>
      <c r="K1469" s="6"/>
      <c r="L1469" s="28"/>
      <c r="M1469" s="6"/>
      <c r="N1469" s="30"/>
    </row>
    <row r="1470" spans="7:14" x14ac:dyDescent="0.25">
      <c r="G1470" s="6"/>
      <c r="H1470" s="28"/>
      <c r="I1470" s="6"/>
      <c r="J1470" s="28"/>
      <c r="K1470" s="6"/>
      <c r="L1470" s="28"/>
      <c r="M1470" s="6"/>
      <c r="N1470" s="30"/>
    </row>
    <row r="1471" spans="7:14" x14ac:dyDescent="0.25">
      <c r="G1471" s="6"/>
      <c r="H1471" s="28"/>
      <c r="I1471" s="6"/>
      <c r="J1471" s="28"/>
      <c r="K1471" s="6"/>
      <c r="L1471" s="28"/>
      <c r="M1471" s="6"/>
      <c r="N1471" s="30"/>
    </row>
    <row r="1472" spans="7:14" x14ac:dyDescent="0.25">
      <c r="G1472" s="6"/>
      <c r="H1472" s="28"/>
      <c r="I1472" s="6"/>
      <c r="J1472" s="28"/>
      <c r="K1472" s="6"/>
      <c r="L1472" s="28"/>
      <c r="M1472" s="6"/>
      <c r="N1472" s="30"/>
    </row>
    <row r="1473" spans="7:14" x14ac:dyDescent="0.25">
      <c r="G1473" s="6"/>
      <c r="H1473" s="28"/>
      <c r="I1473" s="6"/>
      <c r="J1473" s="28"/>
      <c r="K1473" s="6"/>
      <c r="L1473" s="28"/>
      <c r="M1473" s="6"/>
      <c r="N1473" s="30"/>
    </row>
    <row r="1474" spans="7:14" x14ac:dyDescent="0.25">
      <c r="G1474" s="6"/>
      <c r="H1474" s="28"/>
      <c r="I1474" s="6"/>
      <c r="J1474" s="28"/>
      <c r="K1474" s="6"/>
      <c r="L1474" s="28"/>
      <c r="M1474" s="6"/>
      <c r="N1474" s="30"/>
    </row>
    <row r="1475" spans="7:14" x14ac:dyDescent="0.25">
      <c r="G1475" s="6"/>
      <c r="H1475" s="28"/>
      <c r="I1475" s="6"/>
      <c r="J1475" s="28"/>
      <c r="K1475" s="6"/>
      <c r="L1475" s="28"/>
      <c r="M1475" s="6"/>
      <c r="N1475" s="30"/>
    </row>
    <row r="1476" spans="7:14" x14ac:dyDescent="0.25">
      <c r="G1476" s="6"/>
      <c r="H1476" s="28"/>
      <c r="I1476" s="6"/>
      <c r="J1476" s="28"/>
      <c r="K1476" s="6"/>
      <c r="L1476" s="28"/>
      <c r="M1476" s="6"/>
      <c r="N1476" s="30"/>
    </row>
    <row r="1477" spans="7:14" x14ac:dyDescent="0.25">
      <c r="G1477" s="6"/>
      <c r="H1477" s="28"/>
      <c r="I1477" s="6"/>
      <c r="J1477" s="28"/>
      <c r="K1477" s="6"/>
      <c r="L1477" s="28"/>
      <c r="M1477" s="6"/>
      <c r="N1477" s="30"/>
    </row>
    <row r="1478" spans="7:14" x14ac:dyDescent="0.25">
      <c r="G1478" s="6"/>
      <c r="H1478" s="28"/>
      <c r="I1478" s="6"/>
      <c r="J1478" s="28"/>
      <c r="K1478" s="6"/>
      <c r="L1478" s="28"/>
      <c r="M1478" s="6"/>
      <c r="N1478" s="30"/>
    </row>
    <row r="1479" spans="7:14" x14ac:dyDescent="0.25">
      <c r="G1479" s="6"/>
      <c r="H1479" s="28"/>
      <c r="I1479" s="6"/>
      <c r="J1479" s="28"/>
      <c r="K1479" s="6"/>
      <c r="L1479" s="28"/>
      <c r="M1479" s="6"/>
      <c r="N1479" s="30"/>
    </row>
    <row r="1480" spans="7:14" x14ac:dyDescent="0.25">
      <c r="G1480" s="6"/>
      <c r="H1480" s="28"/>
      <c r="I1480" s="6"/>
      <c r="J1480" s="28"/>
      <c r="K1480" s="6"/>
      <c r="L1480" s="28"/>
      <c r="M1480" s="6"/>
      <c r="N1480" s="30"/>
    </row>
    <row r="1481" spans="7:14" x14ac:dyDescent="0.25">
      <c r="G1481" s="6"/>
      <c r="H1481" s="28"/>
      <c r="I1481" s="6"/>
      <c r="J1481" s="28"/>
      <c r="K1481" s="6"/>
      <c r="L1481" s="28"/>
      <c r="M1481" s="6"/>
      <c r="N1481" s="30"/>
    </row>
    <row r="1482" spans="7:14" x14ac:dyDescent="0.25">
      <c r="G1482" s="6"/>
      <c r="H1482" s="28"/>
      <c r="I1482" s="6"/>
      <c r="J1482" s="28"/>
      <c r="K1482" s="6"/>
      <c r="L1482" s="28"/>
      <c r="M1482" s="6"/>
      <c r="N1482" s="30"/>
    </row>
    <row r="1483" spans="7:14" x14ac:dyDescent="0.25">
      <c r="G1483" s="6"/>
      <c r="H1483" s="28"/>
      <c r="I1483" s="6"/>
      <c r="J1483" s="28"/>
      <c r="K1483" s="6"/>
      <c r="L1483" s="28"/>
      <c r="M1483" s="6"/>
      <c r="N1483" s="30"/>
    </row>
    <row r="1484" spans="7:14" x14ac:dyDescent="0.25">
      <c r="G1484" s="6"/>
      <c r="H1484" s="28"/>
      <c r="I1484" s="6"/>
      <c r="J1484" s="28"/>
      <c r="K1484" s="6"/>
      <c r="L1484" s="28"/>
      <c r="M1484" s="6"/>
      <c r="N1484" s="30"/>
    </row>
    <row r="1485" spans="7:14" x14ac:dyDescent="0.25">
      <c r="G1485" s="6"/>
      <c r="H1485" s="28"/>
      <c r="I1485" s="6"/>
      <c r="J1485" s="28"/>
      <c r="K1485" s="6"/>
      <c r="L1485" s="28"/>
      <c r="M1485" s="6"/>
      <c r="N1485" s="30"/>
    </row>
    <row r="1486" spans="7:14" x14ac:dyDescent="0.25">
      <c r="G1486" s="6"/>
      <c r="H1486" s="28"/>
      <c r="I1486" s="6"/>
      <c r="J1486" s="28"/>
      <c r="K1486" s="6"/>
      <c r="L1486" s="28"/>
      <c r="M1486" s="6"/>
      <c r="N1486" s="30"/>
    </row>
    <row r="1487" spans="7:14" x14ac:dyDescent="0.25">
      <c r="G1487" s="6"/>
      <c r="H1487" s="28"/>
      <c r="I1487" s="6"/>
      <c r="J1487" s="28"/>
      <c r="K1487" s="6"/>
      <c r="L1487" s="28"/>
      <c r="M1487" s="6"/>
      <c r="N1487" s="30"/>
    </row>
    <row r="1488" spans="7:14" x14ac:dyDescent="0.25">
      <c r="G1488" s="6"/>
      <c r="H1488" s="28"/>
      <c r="I1488" s="6"/>
      <c r="J1488" s="28"/>
      <c r="K1488" s="6"/>
      <c r="L1488" s="28"/>
      <c r="M1488" s="6"/>
      <c r="N1488" s="30"/>
    </row>
    <row r="1489" spans="7:14" x14ac:dyDescent="0.25">
      <c r="G1489" s="6"/>
      <c r="H1489" s="28"/>
      <c r="I1489" s="6"/>
      <c r="J1489" s="28"/>
      <c r="K1489" s="6"/>
      <c r="L1489" s="28"/>
      <c r="M1489" s="6"/>
      <c r="N1489" s="30"/>
    </row>
    <row r="1490" spans="7:14" x14ac:dyDescent="0.25">
      <c r="G1490" s="6"/>
      <c r="H1490" s="28"/>
      <c r="I1490" s="6"/>
      <c r="J1490" s="28"/>
      <c r="K1490" s="6"/>
      <c r="L1490" s="28"/>
      <c r="M1490" s="6"/>
      <c r="N1490" s="30"/>
    </row>
    <row r="1491" spans="7:14" x14ac:dyDescent="0.25">
      <c r="G1491" s="6"/>
      <c r="H1491" s="28"/>
      <c r="I1491" s="6"/>
      <c r="J1491" s="28"/>
      <c r="K1491" s="6"/>
      <c r="L1491" s="28"/>
      <c r="M1491" s="6"/>
      <c r="N1491" s="30"/>
    </row>
    <row r="1492" spans="7:14" x14ac:dyDescent="0.25">
      <c r="G1492" s="6"/>
      <c r="H1492" s="28"/>
      <c r="I1492" s="6"/>
      <c r="J1492" s="28"/>
      <c r="K1492" s="6"/>
      <c r="L1492" s="28"/>
      <c r="M1492" s="6"/>
      <c r="N1492" s="30"/>
    </row>
    <row r="1493" spans="7:14" x14ac:dyDescent="0.25">
      <c r="G1493" s="6"/>
      <c r="H1493" s="28"/>
      <c r="I1493" s="6"/>
      <c r="J1493" s="28"/>
      <c r="K1493" s="6"/>
      <c r="L1493" s="28"/>
      <c r="M1493" s="6"/>
      <c r="N1493" s="30"/>
    </row>
    <row r="1494" spans="7:14" x14ac:dyDescent="0.25">
      <c r="G1494" s="6"/>
      <c r="H1494" s="28"/>
      <c r="I1494" s="6"/>
      <c r="J1494" s="28"/>
      <c r="K1494" s="6"/>
      <c r="L1494" s="28"/>
      <c r="M1494" s="6"/>
      <c r="N1494" s="30"/>
    </row>
    <row r="1495" spans="7:14" x14ac:dyDescent="0.25">
      <c r="G1495" s="6"/>
      <c r="H1495" s="28"/>
      <c r="I1495" s="6"/>
      <c r="J1495" s="28"/>
      <c r="K1495" s="6"/>
      <c r="L1495" s="28"/>
      <c r="M1495" s="6"/>
      <c r="N1495" s="30"/>
    </row>
    <row r="1496" spans="7:14" x14ac:dyDescent="0.25">
      <c r="G1496" s="6"/>
      <c r="H1496" s="28"/>
      <c r="I1496" s="6"/>
      <c r="J1496" s="28"/>
      <c r="K1496" s="6"/>
      <c r="L1496" s="28"/>
      <c r="M1496" s="6"/>
      <c r="N1496" s="30"/>
    </row>
    <row r="1497" spans="7:14" x14ac:dyDescent="0.25">
      <c r="G1497" s="6"/>
      <c r="H1497" s="28"/>
      <c r="I1497" s="6"/>
      <c r="J1497" s="28"/>
      <c r="K1497" s="6"/>
      <c r="L1497" s="28"/>
      <c r="M1497" s="6"/>
      <c r="N1497" s="30"/>
    </row>
    <row r="1498" spans="7:14" x14ac:dyDescent="0.25">
      <c r="G1498" s="6"/>
      <c r="H1498" s="28"/>
      <c r="I1498" s="6"/>
      <c r="J1498" s="28"/>
      <c r="K1498" s="6"/>
      <c r="L1498" s="28"/>
      <c r="M1498" s="6"/>
      <c r="N1498" s="30"/>
    </row>
    <row r="1499" spans="7:14" x14ac:dyDescent="0.25">
      <c r="G1499" s="6"/>
      <c r="H1499" s="28"/>
      <c r="I1499" s="6"/>
      <c r="J1499" s="28"/>
      <c r="K1499" s="6"/>
      <c r="L1499" s="28"/>
      <c r="M1499" s="6"/>
      <c r="N1499" s="30"/>
    </row>
    <row r="1500" spans="7:14" x14ac:dyDescent="0.25">
      <c r="G1500" s="6"/>
      <c r="H1500" s="28"/>
      <c r="I1500" s="6"/>
      <c r="J1500" s="28"/>
      <c r="K1500" s="6"/>
      <c r="L1500" s="28"/>
      <c r="M1500" s="6"/>
      <c r="N1500" s="30"/>
    </row>
    <row r="1501" spans="7:14" x14ac:dyDescent="0.25">
      <c r="G1501" s="6"/>
      <c r="H1501" s="28"/>
      <c r="I1501" s="6"/>
      <c r="J1501" s="28"/>
      <c r="K1501" s="6"/>
      <c r="L1501" s="28"/>
      <c r="M1501" s="6"/>
      <c r="N1501" s="30"/>
    </row>
    <row r="1502" spans="7:14" x14ac:dyDescent="0.25">
      <c r="G1502" s="6"/>
      <c r="H1502" s="28"/>
      <c r="I1502" s="6"/>
      <c r="J1502" s="28"/>
      <c r="K1502" s="6"/>
      <c r="L1502" s="28"/>
      <c r="M1502" s="6"/>
      <c r="N1502" s="30"/>
    </row>
    <row r="1503" spans="7:14" x14ac:dyDescent="0.25">
      <c r="G1503" s="6"/>
      <c r="H1503" s="28"/>
      <c r="I1503" s="6"/>
      <c r="J1503" s="28"/>
      <c r="K1503" s="6"/>
      <c r="L1503" s="28"/>
      <c r="M1503" s="6"/>
      <c r="N1503" s="30"/>
    </row>
    <row r="1504" spans="7:14" x14ac:dyDescent="0.25">
      <c r="G1504" s="6"/>
      <c r="H1504" s="28"/>
      <c r="I1504" s="6"/>
      <c r="J1504" s="28"/>
      <c r="K1504" s="6"/>
      <c r="L1504" s="28"/>
      <c r="M1504" s="6"/>
      <c r="N1504" s="30"/>
    </row>
    <row r="1505" spans="7:14" x14ac:dyDescent="0.25">
      <c r="G1505" s="6"/>
      <c r="H1505" s="28"/>
      <c r="I1505" s="6"/>
      <c r="J1505" s="28"/>
      <c r="K1505" s="6"/>
      <c r="L1505" s="28"/>
      <c r="M1505" s="6"/>
      <c r="N1505" s="30"/>
    </row>
    <row r="1506" spans="7:14" x14ac:dyDescent="0.25">
      <c r="G1506" s="6"/>
      <c r="H1506" s="28"/>
      <c r="I1506" s="6"/>
      <c r="J1506" s="28"/>
      <c r="K1506" s="6"/>
      <c r="L1506" s="28"/>
      <c r="M1506" s="6"/>
      <c r="N1506" s="30"/>
    </row>
    <row r="1507" spans="7:14" x14ac:dyDescent="0.25">
      <c r="G1507" s="6"/>
      <c r="H1507" s="28"/>
      <c r="I1507" s="6"/>
      <c r="J1507" s="28"/>
      <c r="K1507" s="6"/>
      <c r="L1507" s="28"/>
      <c r="M1507" s="6"/>
      <c r="N1507" s="30"/>
    </row>
    <row r="1508" spans="7:14" x14ac:dyDescent="0.25">
      <c r="G1508" s="6"/>
      <c r="H1508" s="28"/>
      <c r="I1508" s="6"/>
      <c r="J1508" s="28"/>
      <c r="K1508" s="6"/>
      <c r="L1508" s="28"/>
      <c r="M1508" s="6"/>
      <c r="N1508" s="30"/>
    </row>
    <row r="1509" spans="7:14" x14ac:dyDescent="0.25">
      <c r="G1509" s="6"/>
      <c r="H1509" s="28"/>
      <c r="I1509" s="6"/>
      <c r="J1509" s="28"/>
      <c r="K1509" s="6"/>
      <c r="L1509" s="28"/>
      <c r="M1509" s="6"/>
      <c r="N1509" s="30"/>
    </row>
    <row r="1510" spans="7:14" x14ac:dyDescent="0.25">
      <c r="G1510" s="6"/>
      <c r="H1510" s="28"/>
      <c r="I1510" s="6"/>
      <c r="J1510" s="28"/>
      <c r="K1510" s="6"/>
      <c r="L1510" s="28"/>
      <c r="M1510" s="6"/>
      <c r="N1510" s="30"/>
    </row>
    <row r="1511" spans="7:14" x14ac:dyDescent="0.25">
      <c r="G1511" s="6"/>
      <c r="H1511" s="28"/>
      <c r="I1511" s="6"/>
      <c r="J1511" s="28"/>
      <c r="K1511" s="6"/>
      <c r="L1511" s="28"/>
      <c r="M1511" s="6"/>
      <c r="N1511" s="30"/>
    </row>
    <row r="1512" spans="7:14" x14ac:dyDescent="0.25">
      <c r="G1512" s="6"/>
      <c r="H1512" s="28"/>
      <c r="I1512" s="6"/>
      <c r="J1512" s="28"/>
      <c r="K1512" s="6"/>
      <c r="L1512" s="28"/>
      <c r="M1512" s="6"/>
      <c r="N1512" s="30"/>
    </row>
    <row r="1513" spans="7:14" x14ac:dyDescent="0.25">
      <c r="G1513" s="6"/>
      <c r="H1513" s="28"/>
      <c r="I1513" s="6"/>
      <c r="J1513" s="28"/>
      <c r="K1513" s="6"/>
      <c r="L1513" s="28"/>
      <c r="M1513" s="6"/>
      <c r="N1513" s="30"/>
    </row>
    <row r="1514" spans="7:14" x14ac:dyDescent="0.25">
      <c r="G1514" s="6"/>
      <c r="H1514" s="28"/>
      <c r="I1514" s="6"/>
      <c r="J1514" s="28"/>
      <c r="K1514" s="6"/>
      <c r="L1514" s="28"/>
      <c r="M1514" s="6"/>
      <c r="N1514" s="30"/>
    </row>
    <row r="1515" spans="7:14" x14ac:dyDescent="0.25">
      <c r="G1515" s="6"/>
      <c r="H1515" s="28"/>
      <c r="I1515" s="6"/>
      <c r="J1515" s="28"/>
      <c r="K1515" s="6"/>
      <c r="L1515" s="28"/>
      <c r="M1515" s="6"/>
      <c r="N1515" s="30"/>
    </row>
    <row r="1516" spans="7:14" x14ac:dyDescent="0.25">
      <c r="G1516" s="6"/>
      <c r="H1516" s="28"/>
      <c r="I1516" s="6"/>
      <c r="J1516" s="28"/>
      <c r="K1516" s="6"/>
      <c r="L1516" s="28"/>
      <c r="M1516" s="6"/>
      <c r="N1516" s="30"/>
    </row>
    <row r="1517" spans="7:14" x14ac:dyDescent="0.25">
      <c r="G1517" s="6"/>
      <c r="H1517" s="28"/>
      <c r="I1517" s="6"/>
      <c r="J1517" s="28"/>
      <c r="K1517" s="6"/>
      <c r="L1517" s="28"/>
      <c r="M1517" s="6"/>
      <c r="N1517" s="30"/>
    </row>
    <row r="1518" spans="7:14" x14ac:dyDescent="0.25">
      <c r="G1518" s="6"/>
      <c r="H1518" s="28"/>
      <c r="I1518" s="6"/>
      <c r="J1518" s="28"/>
      <c r="K1518" s="6"/>
      <c r="L1518" s="28"/>
      <c r="M1518" s="6"/>
      <c r="N1518" s="30"/>
    </row>
    <row r="1519" spans="7:14" x14ac:dyDescent="0.25">
      <c r="G1519" s="6"/>
      <c r="H1519" s="28"/>
      <c r="I1519" s="6"/>
      <c r="J1519" s="28"/>
      <c r="K1519" s="6"/>
      <c r="L1519" s="28"/>
      <c r="M1519" s="6"/>
      <c r="N1519" s="30"/>
    </row>
    <row r="1520" spans="7:14" x14ac:dyDescent="0.25">
      <c r="G1520" s="6"/>
      <c r="H1520" s="28"/>
      <c r="I1520" s="6"/>
      <c r="J1520" s="28"/>
      <c r="K1520" s="6"/>
      <c r="L1520" s="28"/>
      <c r="M1520" s="6"/>
      <c r="N1520" s="30"/>
    </row>
    <row r="1521" spans="7:14" x14ac:dyDescent="0.25">
      <c r="G1521" s="6"/>
      <c r="H1521" s="28"/>
      <c r="I1521" s="6"/>
      <c r="J1521" s="28"/>
      <c r="K1521" s="6"/>
      <c r="L1521" s="28"/>
      <c r="M1521" s="6"/>
      <c r="N1521" s="30"/>
    </row>
    <row r="1522" spans="7:14" x14ac:dyDescent="0.25">
      <c r="G1522" s="6"/>
      <c r="H1522" s="28"/>
      <c r="I1522" s="6"/>
      <c r="J1522" s="28"/>
      <c r="K1522" s="6"/>
      <c r="L1522" s="28"/>
      <c r="M1522" s="6"/>
      <c r="N1522" s="30"/>
    </row>
    <row r="1523" spans="7:14" x14ac:dyDescent="0.25">
      <c r="G1523" s="6"/>
      <c r="H1523" s="28"/>
      <c r="I1523" s="6"/>
      <c r="J1523" s="28"/>
      <c r="K1523" s="6"/>
      <c r="L1523" s="28"/>
      <c r="M1523" s="6"/>
      <c r="N1523" s="30"/>
    </row>
    <row r="1524" spans="7:14" x14ac:dyDescent="0.25">
      <c r="G1524" s="6"/>
      <c r="H1524" s="28"/>
      <c r="I1524" s="6"/>
      <c r="J1524" s="28"/>
      <c r="K1524" s="6"/>
      <c r="L1524" s="28"/>
      <c r="M1524" s="6"/>
      <c r="N1524" s="30"/>
    </row>
    <row r="1525" spans="7:14" x14ac:dyDescent="0.25">
      <c r="G1525" s="6"/>
      <c r="H1525" s="28"/>
      <c r="I1525" s="6"/>
      <c r="J1525" s="28"/>
      <c r="K1525" s="6"/>
      <c r="L1525" s="28"/>
      <c r="M1525" s="6"/>
      <c r="N1525" s="30"/>
    </row>
    <row r="1526" spans="7:14" x14ac:dyDescent="0.25">
      <c r="G1526" s="6"/>
      <c r="H1526" s="28"/>
      <c r="I1526" s="6"/>
      <c r="J1526" s="28"/>
      <c r="K1526" s="6"/>
      <c r="L1526" s="28"/>
      <c r="M1526" s="6"/>
      <c r="N1526" s="30"/>
    </row>
    <row r="1527" spans="7:14" x14ac:dyDescent="0.25">
      <c r="G1527" s="6"/>
      <c r="H1527" s="28"/>
      <c r="I1527" s="6"/>
      <c r="J1527" s="28"/>
      <c r="K1527" s="6"/>
      <c r="L1527" s="28"/>
      <c r="M1527" s="6"/>
      <c r="N1527" s="30"/>
    </row>
    <row r="1528" spans="7:14" x14ac:dyDescent="0.25">
      <c r="G1528" s="6"/>
      <c r="H1528" s="28"/>
      <c r="I1528" s="6"/>
      <c r="J1528" s="28"/>
      <c r="K1528" s="6"/>
      <c r="L1528" s="28"/>
      <c r="M1528" s="6"/>
      <c r="N1528" s="30"/>
    </row>
    <row r="1529" spans="7:14" x14ac:dyDescent="0.25">
      <c r="G1529" s="6"/>
      <c r="H1529" s="28"/>
      <c r="I1529" s="6"/>
      <c r="J1529" s="28"/>
      <c r="K1529" s="6"/>
      <c r="L1529" s="28"/>
      <c r="M1529" s="6"/>
      <c r="N1529" s="30"/>
    </row>
    <row r="1530" spans="7:14" x14ac:dyDescent="0.25">
      <c r="G1530" s="6"/>
      <c r="H1530" s="28"/>
      <c r="I1530" s="6"/>
      <c r="J1530" s="28"/>
      <c r="K1530" s="6"/>
      <c r="L1530" s="28"/>
      <c r="M1530" s="6"/>
      <c r="N1530" s="30"/>
    </row>
    <row r="1531" spans="7:14" x14ac:dyDescent="0.25">
      <c r="G1531" s="6"/>
      <c r="H1531" s="28"/>
      <c r="I1531" s="6"/>
      <c r="J1531" s="28"/>
      <c r="K1531" s="6"/>
      <c r="L1531" s="28"/>
      <c r="M1531" s="6"/>
      <c r="N1531" s="30"/>
    </row>
    <row r="1532" spans="7:14" x14ac:dyDescent="0.25">
      <c r="G1532" s="6"/>
      <c r="H1532" s="28"/>
      <c r="I1532" s="6"/>
      <c r="J1532" s="28"/>
      <c r="K1532" s="6"/>
      <c r="L1532" s="28"/>
      <c r="M1532" s="6"/>
      <c r="N1532" s="30"/>
    </row>
    <row r="1533" spans="7:14" x14ac:dyDescent="0.25">
      <c r="G1533" s="6"/>
      <c r="H1533" s="28"/>
      <c r="I1533" s="6"/>
      <c r="J1533" s="28"/>
      <c r="K1533" s="6"/>
      <c r="L1533" s="28"/>
      <c r="M1533" s="6"/>
      <c r="N1533" s="30"/>
    </row>
    <row r="1534" spans="7:14" x14ac:dyDescent="0.25">
      <c r="G1534" s="6"/>
      <c r="H1534" s="28"/>
      <c r="I1534" s="6"/>
      <c r="J1534" s="28"/>
      <c r="K1534" s="6"/>
      <c r="L1534" s="28"/>
      <c r="M1534" s="6"/>
      <c r="N1534" s="30"/>
    </row>
    <row r="1535" spans="7:14" x14ac:dyDescent="0.25">
      <c r="G1535" s="6"/>
      <c r="H1535" s="28"/>
      <c r="I1535" s="6"/>
      <c r="J1535" s="28"/>
      <c r="K1535" s="6"/>
      <c r="L1535" s="28"/>
      <c r="M1535" s="6"/>
      <c r="N1535" s="30"/>
    </row>
    <row r="1536" spans="7:14" x14ac:dyDescent="0.25">
      <c r="G1536" s="6"/>
      <c r="H1536" s="28"/>
      <c r="I1536" s="6"/>
      <c r="J1536" s="28"/>
      <c r="K1536" s="6"/>
      <c r="L1536" s="28"/>
      <c r="M1536" s="6"/>
      <c r="N1536" s="30"/>
    </row>
    <row r="1537" spans="7:14" x14ac:dyDescent="0.25">
      <c r="G1537" s="6"/>
      <c r="H1537" s="28"/>
      <c r="I1537" s="6"/>
      <c r="J1537" s="28"/>
      <c r="K1537" s="6"/>
      <c r="L1537" s="28"/>
      <c r="M1537" s="6"/>
      <c r="N1537" s="30"/>
    </row>
    <row r="1538" spans="7:14" x14ac:dyDescent="0.25">
      <c r="G1538" s="6"/>
      <c r="H1538" s="28"/>
      <c r="I1538" s="6"/>
      <c r="J1538" s="28"/>
      <c r="K1538" s="6"/>
      <c r="L1538" s="28"/>
      <c r="M1538" s="6"/>
      <c r="N1538" s="30"/>
    </row>
    <row r="1539" spans="7:14" x14ac:dyDescent="0.25">
      <c r="G1539" s="6"/>
      <c r="H1539" s="28"/>
      <c r="I1539" s="6"/>
      <c r="J1539" s="28"/>
      <c r="K1539" s="6"/>
      <c r="L1539" s="28"/>
      <c r="M1539" s="6"/>
      <c r="N1539" s="30"/>
    </row>
    <row r="1540" spans="7:14" x14ac:dyDescent="0.25">
      <c r="G1540" s="6"/>
      <c r="H1540" s="28"/>
      <c r="I1540" s="6"/>
      <c r="J1540" s="28"/>
      <c r="K1540" s="6"/>
      <c r="L1540" s="28"/>
      <c r="M1540" s="6"/>
      <c r="N1540" s="30"/>
    </row>
    <row r="1541" spans="7:14" x14ac:dyDescent="0.25">
      <c r="G1541" s="6"/>
      <c r="H1541" s="28"/>
      <c r="I1541" s="6"/>
      <c r="J1541" s="28"/>
      <c r="K1541" s="6"/>
      <c r="L1541" s="28"/>
      <c r="M1541" s="6"/>
      <c r="N1541" s="30"/>
    </row>
    <row r="1542" spans="7:14" x14ac:dyDescent="0.25">
      <c r="G1542" s="6"/>
      <c r="H1542" s="28"/>
      <c r="I1542" s="6"/>
      <c r="J1542" s="28"/>
      <c r="K1542" s="6"/>
      <c r="L1542" s="28"/>
      <c r="M1542" s="6"/>
      <c r="N1542" s="30"/>
    </row>
    <row r="1543" spans="7:14" x14ac:dyDescent="0.25">
      <c r="G1543" s="6"/>
      <c r="H1543" s="28"/>
      <c r="I1543" s="6"/>
      <c r="J1543" s="28"/>
      <c r="K1543" s="6"/>
      <c r="L1543" s="28"/>
      <c r="M1543" s="6"/>
      <c r="N1543" s="30"/>
    </row>
    <row r="1544" spans="7:14" x14ac:dyDescent="0.25">
      <c r="G1544" s="6"/>
      <c r="H1544" s="28"/>
      <c r="I1544" s="6"/>
      <c r="J1544" s="28"/>
      <c r="K1544" s="6"/>
      <c r="L1544" s="28"/>
      <c r="M1544" s="6"/>
      <c r="N1544" s="30"/>
    </row>
    <row r="1545" spans="7:14" x14ac:dyDescent="0.25">
      <c r="G1545" s="6"/>
      <c r="H1545" s="28"/>
      <c r="I1545" s="6"/>
      <c r="J1545" s="28"/>
      <c r="K1545" s="6"/>
      <c r="L1545" s="28"/>
      <c r="M1545" s="6"/>
      <c r="N1545" s="30"/>
    </row>
    <row r="1546" spans="7:14" x14ac:dyDescent="0.25">
      <c r="G1546" s="6"/>
      <c r="H1546" s="28"/>
      <c r="I1546" s="6"/>
      <c r="J1546" s="28"/>
      <c r="K1546" s="6"/>
      <c r="L1546" s="28"/>
      <c r="M1546" s="6"/>
      <c r="N1546" s="30"/>
    </row>
    <row r="1547" spans="7:14" x14ac:dyDescent="0.25">
      <c r="G1547" s="6"/>
      <c r="H1547" s="28"/>
      <c r="I1547" s="6"/>
      <c r="J1547" s="28"/>
      <c r="K1547" s="6"/>
      <c r="L1547" s="28"/>
      <c r="M1547" s="6"/>
      <c r="N1547" s="30"/>
    </row>
    <row r="1548" spans="7:14" x14ac:dyDescent="0.25">
      <c r="G1548" s="6"/>
      <c r="H1548" s="28"/>
      <c r="I1548" s="6"/>
      <c r="J1548" s="28"/>
      <c r="K1548" s="6"/>
      <c r="L1548" s="28"/>
      <c r="M1548" s="6"/>
      <c r="N1548" s="30"/>
    </row>
    <row r="1549" spans="7:14" x14ac:dyDescent="0.25">
      <c r="G1549" s="6"/>
      <c r="H1549" s="28"/>
      <c r="I1549" s="6"/>
      <c r="J1549" s="28"/>
      <c r="K1549" s="6"/>
      <c r="L1549" s="28"/>
      <c r="M1549" s="6"/>
      <c r="N1549" s="30"/>
    </row>
    <row r="1550" spans="7:14" x14ac:dyDescent="0.25">
      <c r="G1550" s="6"/>
      <c r="H1550" s="28"/>
      <c r="I1550" s="6"/>
      <c r="J1550" s="28"/>
      <c r="K1550" s="6"/>
      <c r="L1550" s="28"/>
      <c r="M1550" s="6"/>
      <c r="N1550" s="30"/>
    </row>
    <row r="1551" spans="7:14" x14ac:dyDescent="0.25">
      <c r="G1551" s="6"/>
      <c r="H1551" s="28"/>
      <c r="I1551" s="6"/>
      <c r="J1551" s="28"/>
      <c r="K1551" s="6"/>
      <c r="L1551" s="28"/>
      <c r="M1551" s="6"/>
      <c r="N1551" s="30"/>
    </row>
    <row r="1552" spans="7:14" x14ac:dyDescent="0.25">
      <c r="G1552" s="6"/>
      <c r="H1552" s="28"/>
      <c r="I1552" s="6"/>
      <c r="J1552" s="28"/>
      <c r="K1552" s="6"/>
      <c r="L1552" s="28"/>
      <c r="M1552" s="6"/>
      <c r="N1552" s="30"/>
    </row>
    <row r="1553" spans="7:14" x14ac:dyDescent="0.25">
      <c r="G1553" s="6"/>
      <c r="H1553" s="28"/>
      <c r="I1553" s="6"/>
      <c r="J1553" s="28"/>
      <c r="K1553" s="6"/>
      <c r="L1553" s="28"/>
      <c r="M1553" s="6"/>
      <c r="N1553" s="30"/>
    </row>
    <row r="1554" spans="7:14" x14ac:dyDescent="0.25">
      <c r="G1554" s="6"/>
      <c r="H1554" s="28"/>
      <c r="I1554" s="6"/>
      <c r="J1554" s="28"/>
      <c r="K1554" s="6"/>
      <c r="L1554" s="28"/>
      <c r="M1554" s="6"/>
      <c r="N1554" s="30"/>
    </row>
    <row r="1555" spans="7:14" x14ac:dyDescent="0.25">
      <c r="G1555" s="6"/>
      <c r="H1555" s="28"/>
      <c r="I1555" s="6"/>
      <c r="J1555" s="28"/>
      <c r="K1555" s="6"/>
      <c r="L1555" s="28"/>
      <c r="M1555" s="6"/>
      <c r="N1555" s="30"/>
    </row>
    <row r="1556" spans="7:14" x14ac:dyDescent="0.25">
      <c r="G1556" s="6"/>
      <c r="H1556" s="28"/>
      <c r="I1556" s="6"/>
      <c r="J1556" s="28"/>
      <c r="K1556" s="6"/>
      <c r="L1556" s="28"/>
      <c r="M1556" s="6"/>
      <c r="N1556" s="30"/>
    </row>
    <row r="1557" spans="7:14" x14ac:dyDescent="0.25">
      <c r="G1557" s="6"/>
      <c r="H1557" s="28"/>
      <c r="I1557" s="6"/>
      <c r="J1557" s="28"/>
      <c r="K1557" s="6"/>
      <c r="L1557" s="28"/>
      <c r="M1557" s="6"/>
      <c r="N1557" s="30"/>
    </row>
    <row r="1558" spans="7:14" x14ac:dyDescent="0.25">
      <c r="G1558" s="6"/>
      <c r="H1558" s="28"/>
      <c r="I1558" s="6"/>
      <c r="J1558" s="28"/>
      <c r="K1558" s="6"/>
      <c r="L1558" s="28"/>
      <c r="M1558" s="6"/>
      <c r="N1558" s="30"/>
    </row>
    <row r="1559" spans="7:14" x14ac:dyDescent="0.25">
      <c r="G1559" s="6"/>
      <c r="H1559" s="28"/>
      <c r="I1559" s="6"/>
      <c r="J1559" s="28"/>
      <c r="K1559" s="6"/>
      <c r="L1559" s="28"/>
      <c r="M1559" s="6"/>
      <c r="N1559" s="30"/>
    </row>
    <row r="1560" spans="7:14" x14ac:dyDescent="0.25">
      <c r="G1560" s="6"/>
      <c r="H1560" s="28"/>
      <c r="I1560" s="6"/>
      <c r="J1560" s="28"/>
      <c r="K1560" s="6"/>
      <c r="L1560" s="28"/>
      <c r="M1560" s="6"/>
      <c r="N1560" s="30"/>
    </row>
    <row r="1561" spans="7:14" x14ac:dyDescent="0.25">
      <c r="G1561" s="6"/>
      <c r="H1561" s="28"/>
      <c r="I1561" s="6"/>
      <c r="J1561" s="28"/>
      <c r="K1561" s="6"/>
      <c r="L1561" s="28"/>
      <c r="M1561" s="6"/>
      <c r="N1561" s="30"/>
    </row>
    <row r="1562" spans="7:14" x14ac:dyDescent="0.25">
      <c r="G1562" s="6"/>
      <c r="H1562" s="28"/>
      <c r="I1562" s="6"/>
      <c r="J1562" s="28"/>
      <c r="K1562" s="6"/>
      <c r="L1562" s="28"/>
      <c r="M1562" s="6"/>
      <c r="N1562" s="30"/>
    </row>
    <row r="1563" spans="7:14" x14ac:dyDescent="0.25">
      <c r="G1563" s="6"/>
      <c r="H1563" s="28"/>
      <c r="I1563" s="6"/>
      <c r="J1563" s="28"/>
      <c r="K1563" s="6"/>
      <c r="L1563" s="28"/>
      <c r="M1563" s="6"/>
      <c r="N1563" s="30"/>
    </row>
    <row r="1564" spans="7:14" x14ac:dyDescent="0.25">
      <c r="G1564" s="6"/>
      <c r="H1564" s="28"/>
      <c r="I1564" s="6"/>
      <c r="J1564" s="28"/>
      <c r="K1564" s="6"/>
      <c r="L1564" s="28"/>
      <c r="M1564" s="6"/>
      <c r="N1564" s="30"/>
    </row>
    <row r="1565" spans="7:14" x14ac:dyDescent="0.25">
      <c r="G1565" s="6"/>
      <c r="H1565" s="28"/>
      <c r="I1565" s="6"/>
      <c r="J1565" s="28"/>
      <c r="K1565" s="6"/>
      <c r="L1565" s="28"/>
      <c r="M1565" s="6"/>
      <c r="N1565" s="30"/>
    </row>
    <row r="1566" spans="7:14" x14ac:dyDescent="0.25">
      <c r="G1566" s="6"/>
      <c r="H1566" s="28"/>
      <c r="I1566" s="6"/>
      <c r="J1566" s="28"/>
      <c r="K1566" s="6"/>
      <c r="L1566" s="28"/>
      <c r="M1566" s="6"/>
      <c r="N1566" s="30"/>
    </row>
    <row r="1567" spans="7:14" x14ac:dyDescent="0.25">
      <c r="G1567" s="6"/>
      <c r="H1567" s="28"/>
      <c r="I1567" s="6"/>
      <c r="J1567" s="28"/>
      <c r="K1567" s="6"/>
      <c r="L1567" s="28"/>
      <c r="M1567" s="6"/>
      <c r="N1567" s="30"/>
    </row>
    <row r="1568" spans="7:14" x14ac:dyDescent="0.25">
      <c r="G1568" s="6"/>
      <c r="H1568" s="28"/>
      <c r="I1568" s="6"/>
      <c r="J1568" s="28"/>
      <c r="K1568" s="6"/>
      <c r="L1568" s="28"/>
      <c r="M1568" s="6"/>
      <c r="N1568" s="30"/>
    </row>
    <row r="1569" spans="7:14" x14ac:dyDescent="0.25">
      <c r="G1569" s="6"/>
      <c r="H1569" s="28"/>
      <c r="I1569" s="6"/>
      <c r="J1569" s="28"/>
      <c r="K1569" s="6"/>
      <c r="L1569" s="28"/>
      <c r="M1569" s="6"/>
      <c r="N1569" s="30"/>
    </row>
    <row r="1570" spans="7:14" x14ac:dyDescent="0.25">
      <c r="G1570" s="6"/>
      <c r="H1570" s="28"/>
      <c r="I1570" s="6"/>
      <c r="J1570" s="28"/>
      <c r="K1570" s="6"/>
      <c r="L1570" s="28"/>
      <c r="M1570" s="6"/>
      <c r="N1570" s="30"/>
    </row>
    <row r="1571" spans="7:14" x14ac:dyDescent="0.25">
      <c r="G1571" s="6"/>
      <c r="H1571" s="28"/>
      <c r="I1571" s="6"/>
      <c r="J1571" s="28"/>
      <c r="K1571" s="6"/>
      <c r="L1571" s="28"/>
      <c r="M1571" s="6"/>
      <c r="N1571" s="30"/>
    </row>
    <row r="1572" spans="7:14" x14ac:dyDescent="0.25">
      <c r="G1572" s="6"/>
      <c r="H1572" s="28"/>
      <c r="I1572" s="6"/>
      <c r="J1572" s="28"/>
      <c r="K1572" s="6"/>
      <c r="L1572" s="28"/>
      <c r="M1572" s="6"/>
      <c r="N1572" s="30"/>
    </row>
    <row r="1573" spans="7:14" x14ac:dyDescent="0.25">
      <c r="G1573" s="6"/>
      <c r="H1573" s="28"/>
      <c r="I1573" s="6"/>
      <c r="J1573" s="28"/>
      <c r="K1573" s="6"/>
      <c r="L1573" s="28"/>
      <c r="M1573" s="6"/>
      <c r="N1573" s="30"/>
    </row>
    <row r="1574" spans="7:14" x14ac:dyDescent="0.25">
      <c r="G1574" s="6"/>
      <c r="H1574" s="28"/>
      <c r="I1574" s="6"/>
      <c r="J1574" s="28"/>
      <c r="K1574" s="6"/>
      <c r="L1574" s="28"/>
      <c r="M1574" s="6"/>
      <c r="N1574" s="30"/>
    </row>
    <row r="1575" spans="7:14" x14ac:dyDescent="0.25">
      <c r="G1575" s="6"/>
      <c r="H1575" s="28"/>
      <c r="I1575" s="6"/>
      <c r="J1575" s="28"/>
      <c r="K1575" s="6"/>
      <c r="L1575" s="28"/>
      <c r="M1575" s="6"/>
      <c r="N1575" s="30"/>
    </row>
    <row r="1576" spans="7:14" x14ac:dyDescent="0.25">
      <c r="G1576" s="6"/>
      <c r="H1576" s="28"/>
      <c r="I1576" s="6"/>
      <c r="J1576" s="28"/>
      <c r="K1576" s="6"/>
      <c r="L1576" s="28"/>
      <c r="M1576" s="6"/>
      <c r="N1576" s="30"/>
    </row>
    <row r="1577" spans="7:14" x14ac:dyDescent="0.25">
      <c r="G1577" s="6"/>
      <c r="H1577" s="28"/>
      <c r="I1577" s="6"/>
      <c r="J1577" s="28"/>
      <c r="K1577" s="6"/>
      <c r="L1577" s="28"/>
      <c r="M1577" s="6"/>
      <c r="N1577" s="30"/>
    </row>
    <row r="1578" spans="7:14" x14ac:dyDescent="0.25">
      <c r="G1578" s="6"/>
      <c r="H1578" s="28"/>
      <c r="I1578" s="6"/>
      <c r="J1578" s="28"/>
      <c r="K1578" s="6"/>
      <c r="L1578" s="28"/>
      <c r="M1578" s="6"/>
      <c r="N1578" s="30"/>
    </row>
    <row r="1579" spans="7:14" x14ac:dyDescent="0.25">
      <c r="G1579" s="6"/>
      <c r="H1579" s="28"/>
      <c r="I1579" s="6"/>
      <c r="J1579" s="28"/>
      <c r="K1579" s="6"/>
      <c r="L1579" s="28"/>
      <c r="M1579" s="6"/>
      <c r="N1579" s="30"/>
    </row>
    <row r="1580" spans="7:14" x14ac:dyDescent="0.25">
      <c r="G1580" s="6"/>
      <c r="H1580" s="28"/>
      <c r="I1580" s="6"/>
      <c r="J1580" s="28"/>
      <c r="K1580" s="6"/>
      <c r="L1580" s="28"/>
      <c r="M1580" s="6"/>
      <c r="N1580" s="30"/>
    </row>
    <row r="1581" spans="7:14" x14ac:dyDescent="0.25">
      <c r="G1581" s="6"/>
      <c r="H1581" s="28"/>
      <c r="I1581" s="6"/>
      <c r="J1581" s="28"/>
      <c r="K1581" s="6"/>
      <c r="L1581" s="28"/>
      <c r="M1581" s="6"/>
      <c r="N1581" s="30"/>
    </row>
    <row r="1582" spans="7:14" x14ac:dyDescent="0.25">
      <c r="G1582" s="6"/>
      <c r="H1582" s="28"/>
      <c r="I1582" s="6"/>
      <c r="J1582" s="28"/>
      <c r="K1582" s="6"/>
      <c r="L1582" s="28"/>
      <c r="M1582" s="6"/>
      <c r="N1582" s="30"/>
    </row>
    <row r="1583" spans="7:14" x14ac:dyDescent="0.25">
      <c r="G1583" s="6"/>
      <c r="H1583" s="28"/>
      <c r="I1583" s="6"/>
      <c r="J1583" s="28"/>
      <c r="K1583" s="6"/>
      <c r="L1583" s="28"/>
      <c r="M1583" s="6"/>
      <c r="N1583" s="30"/>
    </row>
    <row r="1584" spans="7:14" x14ac:dyDescent="0.25">
      <c r="G1584" s="6"/>
      <c r="H1584" s="28"/>
      <c r="I1584" s="6"/>
      <c r="J1584" s="28"/>
      <c r="K1584" s="6"/>
      <c r="L1584" s="28"/>
      <c r="M1584" s="6"/>
      <c r="N1584" s="30"/>
    </row>
    <row r="1585" spans="7:14" x14ac:dyDescent="0.25">
      <c r="G1585" s="6"/>
      <c r="H1585" s="28"/>
      <c r="I1585" s="6"/>
      <c r="J1585" s="28"/>
      <c r="K1585" s="6"/>
      <c r="L1585" s="28"/>
      <c r="M1585" s="6"/>
      <c r="N1585" s="30"/>
    </row>
    <row r="1586" spans="7:14" x14ac:dyDescent="0.25">
      <c r="G1586" s="6"/>
      <c r="H1586" s="28"/>
      <c r="I1586" s="6"/>
      <c r="J1586" s="28"/>
      <c r="K1586" s="6"/>
      <c r="L1586" s="28"/>
      <c r="M1586" s="6"/>
      <c r="N1586" s="30"/>
    </row>
    <row r="1587" spans="7:14" x14ac:dyDescent="0.25">
      <c r="G1587" s="6"/>
      <c r="H1587" s="28"/>
      <c r="I1587" s="6"/>
      <c r="J1587" s="28"/>
      <c r="K1587" s="6"/>
      <c r="L1587" s="28"/>
      <c r="M1587" s="6"/>
      <c r="N1587" s="30"/>
    </row>
    <row r="1588" spans="7:14" x14ac:dyDescent="0.25">
      <c r="G1588" s="6"/>
      <c r="H1588" s="28"/>
      <c r="I1588" s="6"/>
      <c r="J1588" s="28"/>
      <c r="K1588" s="6"/>
      <c r="L1588" s="28"/>
      <c r="M1588" s="6"/>
      <c r="N1588" s="30"/>
    </row>
    <row r="1589" spans="7:14" x14ac:dyDescent="0.25">
      <c r="G1589" s="6"/>
      <c r="H1589" s="28"/>
      <c r="I1589" s="6"/>
      <c r="J1589" s="28"/>
      <c r="K1589" s="6"/>
      <c r="L1589" s="28"/>
      <c r="M1589" s="6"/>
      <c r="N1589" s="30"/>
    </row>
    <row r="1590" spans="7:14" x14ac:dyDescent="0.25">
      <c r="G1590" s="6"/>
      <c r="H1590" s="28"/>
      <c r="I1590" s="6"/>
      <c r="J1590" s="28"/>
      <c r="K1590" s="6"/>
      <c r="L1590" s="28"/>
      <c r="M1590" s="6"/>
      <c r="N1590" s="30"/>
    </row>
    <row r="1591" spans="7:14" x14ac:dyDescent="0.25">
      <c r="G1591" s="6"/>
      <c r="H1591" s="28"/>
      <c r="I1591" s="6"/>
      <c r="J1591" s="28"/>
      <c r="K1591" s="6"/>
      <c r="L1591" s="28"/>
      <c r="M1591" s="6"/>
      <c r="N1591" s="30"/>
    </row>
    <row r="1592" spans="7:14" x14ac:dyDescent="0.25">
      <c r="G1592" s="6"/>
      <c r="H1592" s="28"/>
      <c r="I1592" s="6"/>
      <c r="J1592" s="28"/>
      <c r="K1592" s="6"/>
      <c r="L1592" s="28"/>
      <c r="M1592" s="6"/>
      <c r="N1592" s="30"/>
    </row>
    <row r="1593" spans="7:14" x14ac:dyDescent="0.25">
      <c r="G1593" s="6"/>
      <c r="H1593" s="28"/>
      <c r="I1593" s="6"/>
      <c r="J1593" s="28"/>
      <c r="K1593" s="6"/>
      <c r="L1593" s="28"/>
      <c r="M1593" s="6"/>
      <c r="N1593" s="30"/>
    </row>
    <row r="1594" spans="7:14" x14ac:dyDescent="0.25">
      <c r="G1594" s="6"/>
      <c r="H1594" s="28"/>
      <c r="I1594" s="6"/>
      <c r="J1594" s="28"/>
      <c r="K1594" s="6"/>
      <c r="L1594" s="28"/>
      <c r="M1594" s="6"/>
      <c r="N1594" s="30"/>
    </row>
    <row r="1595" spans="7:14" x14ac:dyDescent="0.25">
      <c r="G1595" s="6"/>
      <c r="H1595" s="28"/>
      <c r="I1595" s="6"/>
      <c r="J1595" s="28"/>
      <c r="K1595" s="6"/>
      <c r="L1595" s="28"/>
      <c r="M1595" s="6"/>
      <c r="N1595" s="30"/>
    </row>
    <row r="1596" spans="7:14" x14ac:dyDescent="0.25">
      <c r="G1596" s="6"/>
      <c r="H1596" s="28"/>
      <c r="I1596" s="6"/>
      <c r="J1596" s="28"/>
      <c r="K1596" s="6"/>
      <c r="L1596" s="28"/>
      <c r="M1596" s="6"/>
      <c r="N1596" s="30"/>
    </row>
    <row r="1597" spans="7:14" x14ac:dyDescent="0.25">
      <c r="G1597" s="6"/>
      <c r="H1597" s="28"/>
      <c r="I1597" s="6"/>
      <c r="J1597" s="28"/>
      <c r="K1597" s="6"/>
      <c r="L1597" s="28"/>
      <c r="M1597" s="6"/>
      <c r="N1597" s="30"/>
    </row>
    <row r="1598" spans="7:14" x14ac:dyDescent="0.25">
      <c r="G1598" s="6"/>
      <c r="H1598" s="28"/>
      <c r="I1598" s="6"/>
      <c r="J1598" s="28"/>
      <c r="K1598" s="6"/>
      <c r="L1598" s="28"/>
      <c r="M1598" s="6"/>
      <c r="N1598" s="30"/>
    </row>
    <row r="1599" spans="7:14" x14ac:dyDescent="0.25">
      <c r="G1599" s="6"/>
      <c r="H1599" s="28"/>
      <c r="I1599" s="6"/>
      <c r="J1599" s="28"/>
      <c r="K1599" s="6"/>
      <c r="L1599" s="28"/>
      <c r="M1599" s="6"/>
      <c r="N1599" s="30"/>
    </row>
    <row r="1600" spans="7:14" x14ac:dyDescent="0.25">
      <c r="G1600" s="6"/>
      <c r="H1600" s="28"/>
      <c r="I1600" s="6"/>
      <c r="J1600" s="28"/>
      <c r="K1600" s="6"/>
      <c r="L1600" s="28"/>
      <c r="M1600" s="6"/>
      <c r="N1600" s="30"/>
    </row>
    <row r="1601" spans="7:14" x14ac:dyDescent="0.25">
      <c r="G1601" s="6"/>
      <c r="H1601" s="28"/>
      <c r="I1601" s="6"/>
      <c r="J1601" s="28"/>
      <c r="K1601" s="6"/>
      <c r="L1601" s="28"/>
      <c r="M1601" s="6"/>
      <c r="N1601" s="30"/>
    </row>
    <row r="1602" spans="7:14" x14ac:dyDescent="0.25">
      <c r="G1602" s="6"/>
      <c r="H1602" s="28"/>
      <c r="I1602" s="6"/>
      <c r="J1602" s="28"/>
      <c r="K1602" s="6"/>
      <c r="L1602" s="28"/>
      <c r="M1602" s="6"/>
      <c r="N1602" s="30"/>
    </row>
    <row r="1603" spans="7:14" x14ac:dyDescent="0.25">
      <c r="G1603" s="6"/>
      <c r="H1603" s="28"/>
      <c r="I1603" s="6"/>
      <c r="J1603" s="28"/>
      <c r="K1603" s="6"/>
      <c r="L1603" s="28"/>
      <c r="M1603" s="6"/>
      <c r="N1603" s="30"/>
    </row>
    <row r="1604" spans="7:14" x14ac:dyDescent="0.25">
      <c r="G1604" s="6"/>
      <c r="H1604" s="28"/>
      <c r="I1604" s="6"/>
      <c r="J1604" s="28"/>
      <c r="K1604" s="6"/>
      <c r="L1604" s="28"/>
      <c r="M1604" s="6"/>
      <c r="N1604" s="30"/>
    </row>
    <row r="1605" spans="7:14" x14ac:dyDescent="0.25">
      <c r="G1605" s="6"/>
      <c r="H1605" s="28"/>
      <c r="I1605" s="6"/>
      <c r="J1605" s="28"/>
      <c r="K1605" s="6"/>
      <c r="L1605" s="28"/>
      <c r="M1605" s="6"/>
      <c r="N1605" s="30"/>
    </row>
    <row r="1606" spans="7:14" x14ac:dyDescent="0.25">
      <c r="G1606" s="6"/>
      <c r="H1606" s="28"/>
      <c r="I1606" s="6"/>
      <c r="J1606" s="28"/>
      <c r="K1606" s="6"/>
      <c r="L1606" s="28"/>
      <c r="M1606" s="6"/>
      <c r="N1606" s="30"/>
    </row>
    <row r="1607" spans="7:14" x14ac:dyDescent="0.25">
      <c r="G1607" s="6"/>
      <c r="H1607" s="28"/>
      <c r="I1607" s="6"/>
      <c r="J1607" s="28"/>
      <c r="K1607" s="6"/>
      <c r="L1607" s="28"/>
      <c r="M1607" s="6"/>
      <c r="N1607" s="30"/>
    </row>
    <row r="1608" spans="7:14" x14ac:dyDescent="0.25">
      <c r="G1608" s="6"/>
      <c r="H1608" s="28"/>
      <c r="I1608" s="6"/>
      <c r="J1608" s="28"/>
      <c r="K1608" s="6"/>
      <c r="L1608" s="28"/>
      <c r="M1608" s="6"/>
      <c r="N1608" s="30"/>
    </row>
    <row r="1609" spans="7:14" x14ac:dyDescent="0.25">
      <c r="G1609" s="6"/>
      <c r="H1609" s="28"/>
      <c r="I1609" s="6"/>
      <c r="J1609" s="28"/>
      <c r="K1609" s="6"/>
      <c r="L1609" s="28"/>
      <c r="M1609" s="6"/>
      <c r="N1609" s="30"/>
    </row>
    <row r="1610" spans="7:14" x14ac:dyDescent="0.25">
      <c r="G1610" s="6"/>
      <c r="H1610" s="28"/>
      <c r="I1610" s="6"/>
      <c r="J1610" s="28"/>
      <c r="K1610" s="6"/>
      <c r="L1610" s="28"/>
      <c r="M1610" s="6"/>
      <c r="N1610" s="30"/>
    </row>
    <row r="1611" spans="7:14" x14ac:dyDescent="0.25">
      <c r="G1611" s="6"/>
      <c r="H1611" s="28"/>
      <c r="I1611" s="6"/>
      <c r="J1611" s="28"/>
      <c r="K1611" s="6"/>
      <c r="L1611" s="28"/>
      <c r="M1611" s="6"/>
      <c r="N1611" s="30"/>
    </row>
    <row r="1612" spans="7:14" x14ac:dyDescent="0.25">
      <c r="G1612" s="6"/>
      <c r="H1612" s="28"/>
      <c r="I1612" s="6"/>
      <c r="J1612" s="28"/>
      <c r="K1612" s="6"/>
      <c r="L1612" s="28"/>
      <c r="M1612" s="6"/>
      <c r="N1612" s="30"/>
    </row>
    <row r="1613" spans="7:14" x14ac:dyDescent="0.25">
      <c r="G1613" s="6"/>
      <c r="H1613" s="28"/>
      <c r="I1613" s="6"/>
      <c r="J1613" s="28"/>
      <c r="K1613" s="6"/>
      <c r="L1613" s="28"/>
      <c r="M1613" s="6"/>
      <c r="N1613" s="30"/>
    </row>
    <row r="1614" spans="7:14" x14ac:dyDescent="0.25">
      <c r="G1614" s="6"/>
      <c r="H1614" s="28"/>
      <c r="I1614" s="6"/>
      <c r="J1614" s="28"/>
      <c r="K1614" s="6"/>
      <c r="L1614" s="28"/>
      <c r="M1614" s="6"/>
      <c r="N1614" s="30"/>
    </row>
    <row r="1615" spans="7:14" x14ac:dyDescent="0.25">
      <c r="G1615" s="6"/>
      <c r="H1615" s="28"/>
      <c r="I1615" s="6"/>
      <c r="J1615" s="28"/>
      <c r="K1615" s="6"/>
      <c r="L1615" s="28"/>
      <c r="M1615" s="6"/>
      <c r="N1615" s="30"/>
    </row>
    <row r="1616" spans="7:14" x14ac:dyDescent="0.25">
      <c r="G1616" s="6"/>
      <c r="H1616" s="28"/>
      <c r="I1616" s="6"/>
      <c r="J1616" s="28"/>
      <c r="K1616" s="6"/>
      <c r="L1616" s="28"/>
      <c r="M1616" s="6"/>
      <c r="N1616" s="30"/>
    </row>
    <row r="1617" spans="7:14" x14ac:dyDescent="0.25">
      <c r="G1617" s="6"/>
      <c r="H1617" s="28"/>
      <c r="I1617" s="6"/>
      <c r="J1617" s="28"/>
      <c r="K1617" s="6"/>
      <c r="L1617" s="28"/>
      <c r="M1617" s="6"/>
      <c r="N1617" s="30"/>
    </row>
    <row r="1618" spans="7:14" x14ac:dyDescent="0.25">
      <c r="G1618" s="6"/>
      <c r="H1618" s="28"/>
      <c r="I1618" s="6"/>
      <c r="J1618" s="28"/>
      <c r="K1618" s="6"/>
      <c r="L1618" s="28"/>
      <c r="M1618" s="6"/>
      <c r="N1618" s="30"/>
    </row>
    <row r="1619" spans="7:14" x14ac:dyDescent="0.25">
      <c r="G1619" s="6"/>
      <c r="H1619" s="28"/>
      <c r="I1619" s="6"/>
      <c r="J1619" s="28"/>
      <c r="K1619" s="6"/>
      <c r="L1619" s="28"/>
      <c r="M1619" s="6"/>
      <c r="N1619" s="30"/>
    </row>
    <row r="1620" spans="7:14" x14ac:dyDescent="0.25">
      <c r="G1620" s="6"/>
      <c r="H1620" s="28"/>
      <c r="I1620" s="6"/>
      <c r="J1620" s="28"/>
      <c r="K1620" s="6"/>
      <c r="L1620" s="28"/>
      <c r="M1620" s="6"/>
      <c r="N1620" s="30"/>
    </row>
    <row r="1621" spans="7:14" x14ac:dyDescent="0.25">
      <c r="G1621" s="6"/>
      <c r="H1621" s="28"/>
      <c r="I1621" s="6"/>
      <c r="J1621" s="28"/>
      <c r="K1621" s="6"/>
      <c r="L1621" s="28"/>
      <c r="M1621" s="6"/>
      <c r="N1621" s="30"/>
    </row>
    <row r="1622" spans="7:14" x14ac:dyDescent="0.25">
      <c r="G1622" s="6"/>
      <c r="H1622" s="28"/>
      <c r="I1622" s="6"/>
      <c r="J1622" s="28"/>
      <c r="K1622" s="6"/>
      <c r="L1622" s="28"/>
      <c r="M1622" s="6"/>
      <c r="N1622" s="30"/>
    </row>
    <row r="1623" spans="7:14" x14ac:dyDescent="0.25">
      <c r="G1623" s="6"/>
      <c r="H1623" s="28"/>
      <c r="I1623" s="6"/>
      <c r="J1623" s="28"/>
      <c r="K1623" s="6"/>
      <c r="L1623" s="28"/>
      <c r="M1623" s="6"/>
      <c r="N1623" s="30"/>
    </row>
    <row r="1624" spans="7:14" x14ac:dyDescent="0.25">
      <c r="G1624" s="6"/>
      <c r="H1624" s="28"/>
      <c r="I1624" s="6"/>
      <c r="J1624" s="28"/>
      <c r="K1624" s="6"/>
      <c r="L1624" s="28"/>
      <c r="M1624" s="6"/>
      <c r="N1624" s="30"/>
    </row>
    <row r="1625" spans="7:14" x14ac:dyDescent="0.25">
      <c r="G1625" s="6"/>
      <c r="H1625" s="28"/>
      <c r="I1625" s="6"/>
      <c r="J1625" s="28"/>
      <c r="K1625" s="6"/>
      <c r="L1625" s="28"/>
      <c r="M1625" s="6"/>
      <c r="N1625" s="30"/>
    </row>
    <row r="1626" spans="7:14" x14ac:dyDescent="0.25">
      <c r="G1626" s="6"/>
      <c r="H1626" s="28"/>
      <c r="I1626" s="6"/>
      <c r="J1626" s="28"/>
      <c r="K1626" s="6"/>
      <c r="L1626" s="28"/>
      <c r="M1626" s="6"/>
      <c r="N1626" s="30"/>
    </row>
    <row r="1627" spans="7:14" x14ac:dyDescent="0.25">
      <c r="G1627" s="6"/>
      <c r="H1627" s="28"/>
      <c r="I1627" s="6"/>
      <c r="J1627" s="28"/>
      <c r="K1627" s="6"/>
      <c r="L1627" s="28"/>
      <c r="M1627" s="6"/>
      <c r="N1627" s="30"/>
    </row>
    <row r="1628" spans="7:14" x14ac:dyDescent="0.25">
      <c r="G1628" s="6"/>
      <c r="H1628" s="28"/>
      <c r="I1628" s="6"/>
      <c r="J1628" s="28"/>
      <c r="K1628" s="6"/>
      <c r="L1628" s="28"/>
      <c r="M1628" s="6"/>
      <c r="N1628" s="30"/>
    </row>
    <row r="1629" spans="7:14" x14ac:dyDescent="0.25">
      <c r="G1629" s="6"/>
      <c r="H1629" s="28"/>
      <c r="I1629" s="6"/>
      <c r="J1629" s="28"/>
      <c r="K1629" s="6"/>
      <c r="L1629" s="28"/>
      <c r="M1629" s="6"/>
      <c r="N1629" s="30"/>
    </row>
    <row r="1630" spans="7:14" x14ac:dyDescent="0.25">
      <c r="G1630" s="6"/>
      <c r="H1630" s="28"/>
      <c r="I1630" s="6"/>
      <c r="J1630" s="28"/>
      <c r="K1630" s="6"/>
      <c r="L1630" s="28"/>
      <c r="M1630" s="6"/>
      <c r="N1630" s="30"/>
    </row>
    <row r="1631" spans="7:14" x14ac:dyDescent="0.25">
      <c r="G1631" s="6"/>
      <c r="H1631" s="28"/>
      <c r="I1631" s="6"/>
      <c r="J1631" s="28"/>
      <c r="K1631" s="6"/>
      <c r="L1631" s="28"/>
      <c r="M1631" s="6"/>
      <c r="N1631" s="30"/>
    </row>
    <row r="1632" spans="7:14" x14ac:dyDescent="0.25">
      <c r="G1632" s="6"/>
      <c r="H1632" s="28"/>
      <c r="I1632" s="6"/>
      <c r="J1632" s="28"/>
      <c r="K1632" s="6"/>
      <c r="L1632" s="28"/>
      <c r="M1632" s="6"/>
      <c r="N1632" s="30"/>
    </row>
    <row r="1633" spans="7:14" x14ac:dyDescent="0.25">
      <c r="G1633" s="6"/>
      <c r="H1633" s="28"/>
      <c r="I1633" s="6"/>
      <c r="J1633" s="28"/>
      <c r="K1633" s="6"/>
      <c r="L1633" s="28"/>
      <c r="M1633" s="6"/>
      <c r="N1633" s="30"/>
    </row>
    <row r="1634" spans="7:14" x14ac:dyDescent="0.25">
      <c r="G1634" s="6"/>
      <c r="H1634" s="28"/>
      <c r="I1634" s="6"/>
      <c r="J1634" s="28"/>
      <c r="K1634" s="6"/>
      <c r="L1634" s="28"/>
      <c r="M1634" s="6"/>
      <c r="N1634" s="30"/>
    </row>
    <row r="1635" spans="7:14" x14ac:dyDescent="0.25">
      <c r="G1635" s="6"/>
      <c r="H1635" s="28"/>
      <c r="I1635" s="6"/>
      <c r="J1635" s="28"/>
      <c r="K1635" s="6"/>
      <c r="L1635" s="28"/>
      <c r="M1635" s="6"/>
      <c r="N1635" s="30"/>
    </row>
    <row r="1636" spans="7:14" x14ac:dyDescent="0.25">
      <c r="G1636" s="6"/>
      <c r="H1636" s="28"/>
      <c r="I1636" s="6"/>
      <c r="J1636" s="28"/>
      <c r="K1636" s="6"/>
      <c r="L1636" s="28"/>
      <c r="M1636" s="6"/>
      <c r="N1636" s="30"/>
    </row>
    <row r="1637" spans="7:14" x14ac:dyDescent="0.25">
      <c r="G1637" s="6"/>
      <c r="H1637" s="28"/>
      <c r="I1637" s="6"/>
      <c r="J1637" s="28"/>
      <c r="K1637" s="6"/>
      <c r="L1637" s="28"/>
      <c r="M1637" s="6"/>
      <c r="N1637" s="30"/>
    </row>
    <row r="1638" spans="7:14" x14ac:dyDescent="0.25">
      <c r="G1638" s="6"/>
      <c r="H1638" s="28"/>
      <c r="I1638" s="6"/>
      <c r="J1638" s="28"/>
      <c r="K1638" s="6"/>
      <c r="L1638" s="28"/>
      <c r="M1638" s="6"/>
      <c r="N1638" s="30"/>
    </row>
    <row r="1639" spans="7:14" x14ac:dyDescent="0.25">
      <c r="G1639" s="6"/>
      <c r="H1639" s="28"/>
      <c r="I1639" s="6"/>
      <c r="J1639" s="28"/>
      <c r="K1639" s="6"/>
      <c r="L1639" s="28"/>
      <c r="M1639" s="6"/>
      <c r="N1639" s="30"/>
    </row>
    <row r="1640" spans="7:14" x14ac:dyDescent="0.25">
      <c r="G1640" s="6"/>
      <c r="H1640" s="28"/>
      <c r="I1640" s="6"/>
      <c r="J1640" s="28"/>
      <c r="K1640" s="6"/>
      <c r="L1640" s="28"/>
      <c r="M1640" s="6"/>
      <c r="N1640" s="30"/>
    </row>
    <row r="1641" spans="7:14" x14ac:dyDescent="0.25">
      <c r="G1641" s="6"/>
      <c r="H1641" s="28"/>
      <c r="I1641" s="6"/>
      <c r="J1641" s="28"/>
      <c r="K1641" s="6"/>
      <c r="L1641" s="28"/>
      <c r="M1641" s="6"/>
      <c r="N1641" s="30"/>
    </row>
    <row r="1642" spans="7:14" x14ac:dyDescent="0.25">
      <c r="G1642" s="6"/>
      <c r="H1642" s="28"/>
      <c r="I1642" s="6"/>
      <c r="J1642" s="28"/>
      <c r="K1642" s="6"/>
      <c r="L1642" s="28"/>
      <c r="M1642" s="6"/>
      <c r="N1642" s="30"/>
    </row>
    <row r="1643" spans="7:14" x14ac:dyDescent="0.25">
      <c r="G1643" s="6"/>
      <c r="H1643" s="28"/>
      <c r="I1643" s="6"/>
      <c r="J1643" s="28"/>
      <c r="K1643" s="6"/>
      <c r="L1643" s="28"/>
      <c r="M1643" s="6"/>
      <c r="N1643" s="30"/>
    </row>
    <row r="1644" spans="7:14" x14ac:dyDescent="0.25">
      <c r="G1644" s="6"/>
      <c r="H1644" s="28"/>
      <c r="I1644" s="6"/>
      <c r="J1644" s="28"/>
      <c r="K1644" s="6"/>
      <c r="L1644" s="28"/>
      <c r="M1644" s="6"/>
      <c r="N1644" s="30"/>
    </row>
    <row r="1645" spans="7:14" x14ac:dyDescent="0.25">
      <c r="G1645" s="6"/>
      <c r="H1645" s="28"/>
      <c r="I1645" s="6"/>
      <c r="J1645" s="28"/>
      <c r="K1645" s="6"/>
      <c r="L1645" s="28"/>
      <c r="M1645" s="6"/>
      <c r="N1645" s="30"/>
    </row>
    <row r="1646" spans="7:14" x14ac:dyDescent="0.25">
      <c r="G1646" s="6"/>
      <c r="H1646" s="28"/>
      <c r="I1646" s="6"/>
      <c r="J1646" s="28"/>
      <c r="K1646" s="6"/>
      <c r="L1646" s="28"/>
      <c r="M1646" s="6"/>
      <c r="N1646" s="30"/>
    </row>
    <row r="1647" spans="7:14" x14ac:dyDescent="0.25">
      <c r="G1647" s="6"/>
      <c r="H1647" s="28"/>
      <c r="I1647" s="6"/>
      <c r="J1647" s="28"/>
      <c r="K1647" s="6"/>
      <c r="L1647" s="28"/>
      <c r="M1647" s="6"/>
      <c r="N1647" s="30"/>
    </row>
    <row r="1648" spans="7:14" x14ac:dyDescent="0.25">
      <c r="G1648" s="6"/>
      <c r="H1648" s="28"/>
      <c r="I1648" s="6"/>
      <c r="J1648" s="28"/>
      <c r="K1648" s="6"/>
      <c r="L1648" s="28"/>
      <c r="M1648" s="6"/>
      <c r="N1648" s="30"/>
    </row>
    <row r="1649" spans="7:14" x14ac:dyDescent="0.25">
      <c r="G1649" s="6"/>
      <c r="H1649" s="28"/>
      <c r="I1649" s="6"/>
      <c r="J1649" s="28"/>
      <c r="K1649" s="6"/>
      <c r="L1649" s="28"/>
      <c r="M1649" s="6"/>
      <c r="N1649" s="30"/>
    </row>
    <row r="1650" spans="7:14" x14ac:dyDescent="0.25">
      <c r="G1650" s="6"/>
      <c r="H1650" s="28"/>
      <c r="I1650" s="6"/>
      <c r="J1650" s="28"/>
      <c r="K1650" s="6"/>
      <c r="L1650" s="28"/>
      <c r="M1650" s="6"/>
      <c r="N1650" s="30"/>
    </row>
    <row r="1651" spans="7:14" x14ac:dyDescent="0.25">
      <c r="G1651" s="6"/>
      <c r="H1651" s="28"/>
      <c r="I1651" s="6"/>
      <c r="J1651" s="28"/>
      <c r="K1651" s="6"/>
      <c r="L1651" s="28"/>
      <c r="M1651" s="6"/>
      <c r="N1651" s="30"/>
    </row>
    <row r="1652" spans="7:14" x14ac:dyDescent="0.25">
      <c r="G1652" s="6"/>
      <c r="H1652" s="28"/>
      <c r="I1652" s="6"/>
      <c r="J1652" s="28"/>
      <c r="K1652" s="6"/>
      <c r="L1652" s="28"/>
      <c r="M1652" s="6"/>
      <c r="N1652" s="30"/>
    </row>
    <row r="1653" spans="7:14" x14ac:dyDescent="0.25">
      <c r="G1653" s="6"/>
      <c r="H1653" s="28"/>
      <c r="I1653" s="6"/>
      <c r="J1653" s="28"/>
      <c r="K1653" s="6"/>
      <c r="L1653" s="28"/>
      <c r="M1653" s="6"/>
      <c r="N1653" s="30"/>
    </row>
    <row r="1654" spans="7:14" x14ac:dyDescent="0.25">
      <c r="G1654" s="6"/>
      <c r="H1654" s="28"/>
      <c r="I1654" s="6"/>
      <c r="J1654" s="28"/>
      <c r="K1654" s="6"/>
      <c r="L1654" s="28"/>
      <c r="M1654" s="6"/>
      <c r="N1654" s="30"/>
    </row>
    <row r="1655" spans="7:14" x14ac:dyDescent="0.25">
      <c r="G1655" s="6"/>
      <c r="H1655" s="28"/>
      <c r="I1655" s="6"/>
      <c r="J1655" s="28"/>
      <c r="K1655" s="6"/>
      <c r="L1655" s="28"/>
      <c r="M1655" s="6"/>
      <c r="N1655" s="30"/>
    </row>
    <row r="1656" spans="7:14" x14ac:dyDescent="0.25">
      <c r="G1656" s="6"/>
      <c r="H1656" s="28"/>
      <c r="I1656" s="6"/>
      <c r="J1656" s="28"/>
      <c r="K1656" s="6"/>
      <c r="L1656" s="28"/>
      <c r="M1656" s="6"/>
      <c r="N1656" s="30"/>
    </row>
    <row r="1657" spans="7:14" x14ac:dyDescent="0.25">
      <c r="G1657" s="6"/>
      <c r="H1657" s="28"/>
      <c r="I1657" s="6"/>
      <c r="J1657" s="28"/>
      <c r="K1657" s="6"/>
      <c r="L1657" s="28"/>
      <c r="M1657" s="6"/>
      <c r="N1657" s="30"/>
    </row>
    <row r="1658" spans="7:14" x14ac:dyDescent="0.25">
      <c r="G1658" s="6"/>
      <c r="H1658" s="28"/>
      <c r="I1658" s="6"/>
      <c r="J1658" s="28"/>
      <c r="K1658" s="6"/>
      <c r="L1658" s="28"/>
      <c r="M1658" s="6"/>
      <c r="N1658" s="30"/>
    </row>
    <row r="1659" spans="7:14" x14ac:dyDescent="0.25">
      <c r="G1659" s="6"/>
      <c r="H1659" s="28"/>
      <c r="I1659" s="6"/>
      <c r="J1659" s="28"/>
      <c r="K1659" s="6"/>
      <c r="L1659" s="28"/>
      <c r="M1659" s="6"/>
      <c r="N1659" s="30"/>
    </row>
    <row r="1660" spans="7:14" x14ac:dyDescent="0.25">
      <c r="G1660" s="6"/>
      <c r="H1660" s="28"/>
      <c r="I1660" s="6"/>
      <c r="J1660" s="28"/>
      <c r="K1660" s="6"/>
      <c r="L1660" s="28"/>
      <c r="M1660" s="6"/>
      <c r="N1660" s="30"/>
    </row>
    <row r="1661" spans="7:14" x14ac:dyDescent="0.25">
      <c r="G1661" s="6"/>
      <c r="H1661" s="28"/>
      <c r="I1661" s="6"/>
      <c r="J1661" s="28"/>
      <c r="K1661" s="6"/>
      <c r="L1661" s="28"/>
      <c r="M1661" s="6"/>
      <c r="N1661" s="30"/>
    </row>
    <row r="1662" spans="7:14" x14ac:dyDescent="0.25">
      <c r="G1662" s="6"/>
      <c r="H1662" s="28"/>
      <c r="I1662" s="6"/>
      <c r="J1662" s="28"/>
      <c r="K1662" s="6"/>
      <c r="L1662" s="28"/>
      <c r="M1662" s="6"/>
      <c r="N1662" s="30"/>
    </row>
    <row r="1663" spans="7:14" x14ac:dyDescent="0.25">
      <c r="G1663" s="6"/>
      <c r="H1663" s="28"/>
      <c r="I1663" s="6"/>
      <c r="J1663" s="28"/>
      <c r="K1663" s="6"/>
      <c r="L1663" s="28"/>
      <c r="M1663" s="6"/>
      <c r="N1663" s="30"/>
    </row>
    <row r="1664" spans="7:14" x14ac:dyDescent="0.25">
      <c r="G1664" s="6"/>
      <c r="H1664" s="28"/>
      <c r="I1664" s="6"/>
      <c r="J1664" s="28"/>
      <c r="K1664" s="6"/>
      <c r="L1664" s="28"/>
      <c r="M1664" s="6"/>
      <c r="N1664" s="30"/>
    </row>
    <row r="1665" spans="7:14" x14ac:dyDescent="0.25">
      <c r="G1665" s="6"/>
      <c r="H1665" s="28"/>
      <c r="I1665" s="6"/>
      <c r="J1665" s="28"/>
      <c r="K1665" s="6"/>
      <c r="L1665" s="28"/>
      <c r="M1665" s="6"/>
      <c r="N1665" s="30"/>
    </row>
    <row r="1666" spans="7:14" x14ac:dyDescent="0.25">
      <c r="G1666" s="6"/>
      <c r="H1666" s="28"/>
      <c r="I1666" s="6"/>
      <c r="J1666" s="28"/>
      <c r="K1666" s="6"/>
      <c r="L1666" s="28"/>
      <c r="M1666" s="6"/>
      <c r="N1666" s="30"/>
    </row>
    <row r="1667" spans="7:14" x14ac:dyDescent="0.25">
      <c r="G1667" s="6"/>
      <c r="H1667" s="28"/>
      <c r="I1667" s="6"/>
      <c r="J1667" s="28"/>
      <c r="K1667" s="6"/>
      <c r="L1667" s="28"/>
      <c r="M1667" s="6"/>
      <c r="N1667" s="30"/>
    </row>
    <row r="1668" spans="7:14" x14ac:dyDescent="0.25">
      <c r="G1668" s="6"/>
      <c r="H1668" s="28"/>
      <c r="I1668" s="6"/>
      <c r="J1668" s="28"/>
      <c r="K1668" s="6"/>
      <c r="L1668" s="28"/>
      <c r="M1668" s="6"/>
      <c r="N1668" s="30"/>
    </row>
    <row r="1669" spans="7:14" x14ac:dyDescent="0.25">
      <c r="G1669" s="6"/>
      <c r="H1669" s="28"/>
      <c r="I1669" s="6"/>
      <c r="J1669" s="28"/>
      <c r="K1669" s="6"/>
      <c r="L1669" s="28"/>
      <c r="M1669" s="6"/>
      <c r="N1669" s="30"/>
    </row>
    <row r="1670" spans="7:14" x14ac:dyDescent="0.25">
      <c r="G1670" s="6"/>
      <c r="H1670" s="28"/>
      <c r="I1670" s="6"/>
      <c r="J1670" s="28"/>
      <c r="K1670" s="6"/>
      <c r="L1670" s="28"/>
      <c r="M1670" s="6"/>
      <c r="N1670" s="30"/>
    </row>
    <row r="1671" spans="7:14" x14ac:dyDescent="0.25">
      <c r="G1671" s="6"/>
      <c r="H1671" s="28"/>
      <c r="I1671" s="6"/>
      <c r="J1671" s="28"/>
      <c r="K1671" s="6"/>
      <c r="L1671" s="28"/>
      <c r="M1671" s="6"/>
      <c r="N1671" s="30"/>
    </row>
    <row r="1672" spans="7:14" x14ac:dyDescent="0.25">
      <c r="G1672" s="6"/>
      <c r="H1672" s="28"/>
      <c r="I1672" s="6"/>
      <c r="J1672" s="28"/>
      <c r="K1672" s="6"/>
      <c r="L1672" s="28"/>
      <c r="M1672" s="6"/>
      <c r="N1672" s="30"/>
    </row>
    <row r="1673" spans="7:14" x14ac:dyDescent="0.25">
      <c r="G1673" s="6"/>
      <c r="H1673" s="28"/>
      <c r="I1673" s="6"/>
      <c r="J1673" s="28"/>
      <c r="K1673" s="6"/>
      <c r="L1673" s="28"/>
      <c r="M1673" s="6"/>
      <c r="N1673" s="30"/>
    </row>
    <row r="1674" spans="7:14" x14ac:dyDescent="0.25">
      <c r="G1674" s="6"/>
      <c r="H1674" s="28"/>
      <c r="I1674" s="6"/>
      <c r="J1674" s="28"/>
      <c r="K1674" s="6"/>
      <c r="L1674" s="28"/>
      <c r="M1674" s="6"/>
      <c r="N1674" s="30"/>
    </row>
    <row r="1675" spans="7:14" x14ac:dyDescent="0.25">
      <c r="G1675" s="6"/>
      <c r="H1675" s="28"/>
      <c r="I1675" s="6"/>
      <c r="J1675" s="28"/>
      <c r="K1675" s="6"/>
      <c r="L1675" s="28"/>
      <c r="M1675" s="6"/>
      <c r="N1675" s="30"/>
    </row>
    <row r="1676" spans="7:14" x14ac:dyDescent="0.25">
      <c r="G1676" s="6"/>
      <c r="H1676" s="28"/>
      <c r="I1676" s="6"/>
      <c r="J1676" s="28"/>
      <c r="K1676" s="6"/>
      <c r="L1676" s="28"/>
      <c r="M1676" s="6"/>
      <c r="N1676" s="30"/>
    </row>
    <row r="1677" spans="7:14" x14ac:dyDescent="0.25">
      <c r="G1677" s="6"/>
      <c r="H1677" s="28"/>
      <c r="I1677" s="6"/>
      <c r="J1677" s="28"/>
      <c r="K1677" s="6"/>
      <c r="L1677" s="28"/>
      <c r="M1677" s="6"/>
      <c r="N1677" s="30"/>
    </row>
    <row r="1678" spans="7:14" x14ac:dyDescent="0.25">
      <c r="G1678" s="6"/>
      <c r="H1678" s="28"/>
      <c r="I1678" s="6"/>
      <c r="J1678" s="28"/>
      <c r="K1678" s="6"/>
      <c r="L1678" s="28"/>
      <c r="M1678" s="6"/>
      <c r="N1678" s="30"/>
    </row>
    <row r="1679" spans="7:14" x14ac:dyDescent="0.25">
      <c r="G1679" s="6"/>
      <c r="H1679" s="28"/>
      <c r="I1679" s="6"/>
      <c r="J1679" s="28"/>
      <c r="K1679" s="6"/>
      <c r="L1679" s="28"/>
      <c r="M1679" s="6"/>
      <c r="N1679" s="30"/>
    </row>
    <row r="1680" spans="7:14" x14ac:dyDescent="0.25">
      <c r="G1680" s="6"/>
      <c r="H1680" s="28"/>
      <c r="I1680" s="6"/>
      <c r="J1680" s="28"/>
      <c r="K1680" s="6"/>
      <c r="L1680" s="28"/>
      <c r="M1680" s="6"/>
      <c r="N1680" s="30"/>
    </row>
    <row r="1681" spans="7:14" x14ac:dyDescent="0.25">
      <c r="G1681" s="6"/>
      <c r="H1681" s="28"/>
      <c r="I1681" s="6"/>
      <c r="J1681" s="28"/>
      <c r="K1681" s="6"/>
      <c r="L1681" s="28"/>
      <c r="M1681" s="6"/>
      <c r="N1681" s="30"/>
    </row>
    <row r="1682" spans="7:14" x14ac:dyDescent="0.25">
      <c r="G1682" s="6"/>
      <c r="H1682" s="28"/>
      <c r="I1682" s="6"/>
      <c r="J1682" s="28"/>
      <c r="K1682" s="6"/>
      <c r="L1682" s="28"/>
      <c r="M1682" s="6"/>
      <c r="N1682" s="30"/>
    </row>
    <row r="1683" spans="7:14" x14ac:dyDescent="0.25">
      <c r="G1683" s="6"/>
      <c r="H1683" s="28"/>
      <c r="I1683" s="6"/>
      <c r="J1683" s="28"/>
      <c r="K1683" s="6"/>
      <c r="L1683" s="28"/>
      <c r="M1683" s="6"/>
      <c r="N1683" s="30"/>
    </row>
    <row r="1684" spans="7:14" x14ac:dyDescent="0.25">
      <c r="G1684" s="6"/>
      <c r="H1684" s="28"/>
      <c r="I1684" s="6"/>
      <c r="J1684" s="28"/>
      <c r="K1684" s="6"/>
      <c r="L1684" s="28"/>
      <c r="M1684" s="6"/>
      <c r="N1684" s="30"/>
    </row>
    <row r="1685" spans="7:14" x14ac:dyDescent="0.25">
      <c r="G1685" s="6"/>
      <c r="H1685" s="28"/>
      <c r="I1685" s="6"/>
      <c r="J1685" s="28"/>
      <c r="K1685" s="6"/>
      <c r="L1685" s="28"/>
      <c r="M1685" s="6"/>
      <c r="N1685" s="30"/>
    </row>
    <row r="1686" spans="7:14" x14ac:dyDescent="0.25">
      <c r="G1686" s="6"/>
      <c r="H1686" s="28"/>
      <c r="I1686" s="6"/>
      <c r="J1686" s="28"/>
      <c r="K1686" s="6"/>
      <c r="L1686" s="28"/>
      <c r="M1686" s="6"/>
      <c r="N1686" s="30"/>
    </row>
    <row r="1687" spans="7:14" x14ac:dyDescent="0.25">
      <c r="G1687" s="6"/>
      <c r="H1687" s="28"/>
      <c r="I1687" s="6"/>
      <c r="J1687" s="28"/>
      <c r="K1687" s="6"/>
      <c r="L1687" s="28"/>
      <c r="M1687" s="6"/>
      <c r="N1687" s="30"/>
    </row>
    <row r="1688" spans="7:14" x14ac:dyDescent="0.25">
      <c r="G1688" s="6"/>
      <c r="H1688" s="28"/>
      <c r="I1688" s="6"/>
      <c r="J1688" s="28"/>
      <c r="K1688" s="6"/>
      <c r="L1688" s="28"/>
      <c r="M1688" s="6"/>
      <c r="N1688" s="30"/>
    </row>
    <row r="1689" spans="7:14" x14ac:dyDescent="0.25">
      <c r="G1689" s="6"/>
      <c r="H1689" s="28"/>
      <c r="I1689" s="6"/>
      <c r="J1689" s="28"/>
      <c r="K1689" s="6"/>
      <c r="L1689" s="28"/>
      <c r="M1689" s="6"/>
      <c r="N1689" s="30"/>
    </row>
    <row r="1690" spans="7:14" x14ac:dyDescent="0.25">
      <c r="G1690" s="6"/>
      <c r="H1690" s="28"/>
      <c r="I1690" s="6"/>
      <c r="J1690" s="28"/>
      <c r="K1690" s="6"/>
      <c r="L1690" s="28"/>
      <c r="M1690" s="6"/>
      <c r="N1690" s="30"/>
    </row>
    <row r="1691" spans="7:14" x14ac:dyDescent="0.25">
      <c r="G1691" s="6"/>
      <c r="H1691" s="28"/>
      <c r="I1691" s="6"/>
      <c r="J1691" s="28"/>
      <c r="K1691" s="6"/>
      <c r="L1691" s="28"/>
      <c r="M1691" s="6"/>
      <c r="N1691" s="30"/>
    </row>
    <row r="1692" spans="7:14" x14ac:dyDescent="0.25">
      <c r="G1692" s="6"/>
      <c r="H1692" s="28"/>
      <c r="I1692" s="6"/>
      <c r="J1692" s="28"/>
      <c r="K1692" s="6"/>
      <c r="L1692" s="28"/>
      <c r="M1692" s="6"/>
      <c r="N1692" s="30"/>
    </row>
    <row r="1693" spans="7:14" x14ac:dyDescent="0.25">
      <c r="G1693" s="6"/>
      <c r="H1693" s="28"/>
      <c r="I1693" s="6"/>
      <c r="J1693" s="28"/>
      <c r="K1693" s="6"/>
      <c r="L1693" s="28"/>
      <c r="M1693" s="6"/>
      <c r="N1693" s="30"/>
    </row>
    <row r="1694" spans="7:14" x14ac:dyDescent="0.25">
      <c r="G1694" s="6"/>
      <c r="H1694" s="28"/>
      <c r="I1694" s="6"/>
      <c r="J1694" s="28"/>
      <c r="K1694" s="6"/>
      <c r="L1694" s="28"/>
      <c r="M1694" s="6"/>
      <c r="N1694" s="30"/>
    </row>
    <row r="1695" spans="7:14" x14ac:dyDescent="0.25">
      <c r="G1695" s="6"/>
      <c r="H1695" s="28"/>
      <c r="I1695" s="6"/>
      <c r="J1695" s="28"/>
      <c r="K1695" s="6"/>
      <c r="L1695" s="28"/>
      <c r="M1695" s="6"/>
      <c r="N1695" s="30"/>
    </row>
    <row r="1696" spans="7:14" x14ac:dyDescent="0.25">
      <c r="G1696" s="6"/>
      <c r="H1696" s="28"/>
      <c r="I1696" s="6"/>
      <c r="J1696" s="28"/>
      <c r="K1696" s="6"/>
      <c r="L1696" s="28"/>
      <c r="M1696" s="6"/>
      <c r="N1696" s="30"/>
    </row>
    <row r="1697" spans="7:14" x14ac:dyDescent="0.25">
      <c r="G1697" s="6"/>
      <c r="H1697" s="28"/>
      <c r="I1697" s="6"/>
      <c r="J1697" s="28"/>
      <c r="K1697" s="6"/>
      <c r="L1697" s="28"/>
      <c r="M1697" s="6"/>
      <c r="N1697" s="30"/>
    </row>
    <row r="1698" spans="7:14" x14ac:dyDescent="0.25">
      <c r="G1698" s="6"/>
      <c r="H1698" s="28"/>
      <c r="I1698" s="6"/>
      <c r="J1698" s="28"/>
      <c r="K1698" s="6"/>
      <c r="L1698" s="28"/>
      <c r="M1698" s="6"/>
      <c r="N1698" s="30"/>
    </row>
    <row r="1699" spans="7:14" x14ac:dyDescent="0.25">
      <c r="G1699" s="6"/>
      <c r="H1699" s="28"/>
      <c r="I1699" s="6"/>
      <c r="J1699" s="28"/>
      <c r="K1699" s="6"/>
      <c r="L1699" s="28"/>
      <c r="M1699" s="6"/>
      <c r="N1699" s="30"/>
    </row>
    <row r="1700" spans="7:14" x14ac:dyDescent="0.25">
      <c r="G1700" s="6"/>
      <c r="H1700" s="28"/>
      <c r="I1700" s="6"/>
      <c r="J1700" s="28"/>
      <c r="K1700" s="6"/>
      <c r="L1700" s="28"/>
      <c r="M1700" s="6"/>
      <c r="N1700" s="30"/>
    </row>
    <row r="1701" spans="7:14" x14ac:dyDescent="0.25">
      <c r="G1701" s="6"/>
      <c r="H1701" s="28"/>
      <c r="I1701" s="6"/>
      <c r="J1701" s="28"/>
      <c r="K1701" s="6"/>
      <c r="L1701" s="28"/>
      <c r="M1701" s="6"/>
      <c r="N1701" s="30"/>
    </row>
    <row r="1702" spans="7:14" x14ac:dyDescent="0.25">
      <c r="G1702" s="6"/>
      <c r="H1702" s="28"/>
      <c r="I1702" s="6"/>
      <c r="J1702" s="28"/>
      <c r="K1702" s="6"/>
      <c r="L1702" s="28"/>
      <c r="M1702" s="6"/>
      <c r="N1702" s="30"/>
    </row>
    <row r="1703" spans="7:14" x14ac:dyDescent="0.25">
      <c r="G1703" s="6"/>
      <c r="H1703" s="28"/>
      <c r="I1703" s="6"/>
      <c r="J1703" s="28"/>
      <c r="K1703" s="6"/>
      <c r="L1703" s="28"/>
      <c r="M1703" s="6"/>
      <c r="N1703" s="30"/>
    </row>
    <row r="1704" spans="7:14" x14ac:dyDescent="0.25">
      <c r="G1704" s="6"/>
      <c r="H1704" s="28"/>
      <c r="I1704" s="6"/>
      <c r="J1704" s="28"/>
      <c r="K1704" s="6"/>
      <c r="L1704" s="28"/>
      <c r="M1704" s="6"/>
      <c r="N1704" s="30"/>
    </row>
    <row r="1705" spans="7:14" x14ac:dyDescent="0.25">
      <c r="G1705" s="6"/>
      <c r="H1705" s="28"/>
      <c r="I1705" s="6"/>
      <c r="J1705" s="28"/>
      <c r="K1705" s="6"/>
      <c r="L1705" s="28"/>
      <c r="M1705" s="6"/>
      <c r="N1705" s="30"/>
    </row>
    <row r="1706" spans="7:14" x14ac:dyDescent="0.25">
      <c r="G1706" s="6"/>
      <c r="H1706" s="28"/>
      <c r="I1706" s="6"/>
      <c r="J1706" s="28"/>
      <c r="K1706" s="6"/>
      <c r="L1706" s="28"/>
      <c r="M1706" s="6"/>
      <c r="N1706" s="30"/>
    </row>
    <row r="1707" spans="7:14" x14ac:dyDescent="0.25">
      <c r="G1707" s="6"/>
      <c r="H1707" s="28"/>
      <c r="I1707" s="6"/>
      <c r="J1707" s="28"/>
      <c r="K1707" s="6"/>
      <c r="L1707" s="28"/>
      <c r="M1707" s="6"/>
      <c r="N1707" s="30"/>
    </row>
    <row r="1708" spans="7:14" x14ac:dyDescent="0.25">
      <c r="G1708" s="6"/>
      <c r="H1708" s="28"/>
      <c r="I1708" s="6"/>
      <c r="J1708" s="28"/>
      <c r="K1708" s="6"/>
      <c r="L1708" s="28"/>
      <c r="M1708" s="6"/>
      <c r="N1708" s="30"/>
    </row>
    <row r="1709" spans="7:14" x14ac:dyDescent="0.25">
      <c r="G1709" s="6"/>
      <c r="H1709" s="28"/>
      <c r="I1709" s="6"/>
      <c r="J1709" s="28"/>
      <c r="K1709" s="6"/>
      <c r="L1709" s="28"/>
      <c r="M1709" s="6"/>
      <c r="N1709" s="30"/>
    </row>
    <row r="1710" spans="7:14" x14ac:dyDescent="0.25">
      <c r="G1710" s="6"/>
      <c r="H1710" s="28"/>
      <c r="I1710" s="6"/>
      <c r="J1710" s="28"/>
      <c r="K1710" s="6"/>
      <c r="L1710" s="28"/>
      <c r="M1710" s="6"/>
      <c r="N1710" s="30"/>
    </row>
    <row r="1711" spans="7:14" x14ac:dyDescent="0.25">
      <c r="G1711" s="6"/>
      <c r="H1711" s="28"/>
      <c r="I1711" s="6"/>
      <c r="J1711" s="28"/>
      <c r="K1711" s="6"/>
      <c r="L1711" s="28"/>
      <c r="M1711" s="6"/>
      <c r="N1711" s="30"/>
    </row>
    <row r="1712" spans="7:14" x14ac:dyDescent="0.25">
      <c r="G1712" s="6"/>
      <c r="H1712" s="28"/>
      <c r="I1712" s="6"/>
      <c r="J1712" s="28"/>
      <c r="K1712" s="6"/>
      <c r="L1712" s="28"/>
      <c r="M1712" s="6"/>
      <c r="N1712" s="30"/>
    </row>
    <row r="1713" spans="7:14" x14ac:dyDescent="0.25">
      <c r="G1713" s="6"/>
      <c r="H1713" s="28"/>
      <c r="I1713" s="6"/>
      <c r="J1713" s="28"/>
      <c r="K1713" s="6"/>
      <c r="L1713" s="28"/>
      <c r="M1713" s="6"/>
      <c r="N1713" s="30"/>
    </row>
    <row r="1714" spans="7:14" x14ac:dyDescent="0.25">
      <c r="G1714" s="6"/>
      <c r="H1714" s="28"/>
      <c r="I1714" s="6"/>
      <c r="J1714" s="28"/>
      <c r="K1714" s="6"/>
      <c r="L1714" s="28"/>
      <c r="M1714" s="6"/>
      <c r="N1714" s="30"/>
    </row>
    <row r="1715" spans="7:14" x14ac:dyDescent="0.25">
      <c r="G1715" s="6"/>
      <c r="H1715" s="28"/>
      <c r="I1715" s="6"/>
      <c r="J1715" s="28"/>
      <c r="K1715" s="6"/>
      <c r="L1715" s="28"/>
      <c r="M1715" s="6"/>
      <c r="N1715" s="30"/>
    </row>
    <row r="1716" spans="7:14" x14ac:dyDescent="0.25">
      <c r="G1716" s="6"/>
      <c r="H1716" s="28"/>
      <c r="I1716" s="6"/>
      <c r="J1716" s="28"/>
      <c r="K1716" s="6"/>
      <c r="L1716" s="28"/>
      <c r="M1716" s="6"/>
      <c r="N1716" s="30"/>
    </row>
    <row r="1717" spans="7:14" x14ac:dyDescent="0.25">
      <c r="G1717" s="6"/>
      <c r="H1717" s="28"/>
      <c r="I1717" s="6"/>
      <c r="J1717" s="28"/>
      <c r="K1717" s="6"/>
      <c r="L1717" s="28"/>
      <c r="M1717" s="6"/>
      <c r="N1717" s="30"/>
    </row>
    <row r="1718" spans="7:14" x14ac:dyDescent="0.25">
      <c r="G1718" s="6"/>
      <c r="H1718" s="28"/>
      <c r="I1718" s="6"/>
      <c r="J1718" s="28"/>
      <c r="K1718" s="6"/>
      <c r="L1718" s="28"/>
      <c r="M1718" s="6"/>
      <c r="N1718" s="30"/>
    </row>
    <row r="1719" spans="7:14" x14ac:dyDescent="0.25">
      <c r="G1719" s="6"/>
      <c r="H1719" s="28"/>
      <c r="I1719" s="6"/>
      <c r="J1719" s="28"/>
      <c r="K1719" s="6"/>
      <c r="L1719" s="28"/>
      <c r="M1719" s="6"/>
      <c r="N1719" s="30"/>
    </row>
    <row r="1720" spans="7:14" x14ac:dyDescent="0.25">
      <c r="G1720" s="6"/>
      <c r="H1720" s="28"/>
      <c r="I1720" s="6"/>
      <c r="J1720" s="28"/>
      <c r="K1720" s="6"/>
      <c r="L1720" s="28"/>
      <c r="M1720" s="6"/>
      <c r="N1720" s="30"/>
    </row>
    <row r="1721" spans="7:14" x14ac:dyDescent="0.25">
      <c r="G1721" s="6"/>
      <c r="H1721" s="28"/>
      <c r="I1721" s="6"/>
      <c r="J1721" s="28"/>
      <c r="K1721" s="6"/>
      <c r="L1721" s="28"/>
      <c r="M1721" s="6"/>
      <c r="N1721" s="30"/>
    </row>
    <row r="1722" spans="7:14" x14ac:dyDescent="0.25">
      <c r="G1722" s="6"/>
      <c r="H1722" s="28"/>
      <c r="I1722" s="6"/>
      <c r="J1722" s="28"/>
      <c r="K1722" s="6"/>
      <c r="L1722" s="28"/>
      <c r="M1722" s="6"/>
      <c r="N1722" s="30"/>
    </row>
    <row r="1723" spans="7:14" x14ac:dyDescent="0.25">
      <c r="G1723" s="6"/>
      <c r="H1723" s="28"/>
      <c r="I1723" s="6"/>
      <c r="J1723" s="28"/>
      <c r="K1723" s="6"/>
      <c r="L1723" s="28"/>
      <c r="M1723" s="6"/>
      <c r="N1723" s="30"/>
    </row>
    <row r="1724" spans="7:14" x14ac:dyDescent="0.25">
      <c r="G1724" s="6"/>
      <c r="H1724" s="28"/>
      <c r="I1724" s="6"/>
      <c r="J1724" s="28"/>
      <c r="K1724" s="6"/>
      <c r="L1724" s="28"/>
      <c r="M1724" s="6"/>
      <c r="N1724" s="30"/>
    </row>
    <row r="1725" spans="7:14" x14ac:dyDescent="0.25">
      <c r="G1725" s="6"/>
      <c r="H1725" s="28"/>
      <c r="I1725" s="6"/>
      <c r="J1725" s="28"/>
      <c r="K1725" s="6"/>
      <c r="L1725" s="28"/>
      <c r="M1725" s="6"/>
      <c r="N1725" s="30"/>
    </row>
    <row r="1726" spans="7:14" x14ac:dyDescent="0.25">
      <c r="G1726" s="6"/>
      <c r="H1726" s="28"/>
      <c r="I1726" s="6"/>
      <c r="J1726" s="28"/>
      <c r="K1726" s="6"/>
      <c r="L1726" s="28"/>
      <c r="M1726" s="6"/>
      <c r="N1726" s="30"/>
    </row>
    <row r="1727" spans="7:14" x14ac:dyDescent="0.25">
      <c r="G1727" s="6"/>
      <c r="H1727" s="28"/>
      <c r="I1727" s="6"/>
      <c r="J1727" s="28"/>
      <c r="K1727" s="6"/>
      <c r="L1727" s="28"/>
      <c r="M1727" s="6"/>
      <c r="N1727" s="30"/>
    </row>
    <row r="1728" spans="7:14" x14ac:dyDescent="0.25">
      <c r="G1728" s="6"/>
      <c r="H1728" s="28"/>
      <c r="I1728" s="6"/>
      <c r="J1728" s="28"/>
      <c r="K1728" s="6"/>
      <c r="L1728" s="28"/>
      <c r="M1728" s="6"/>
      <c r="N1728" s="30"/>
    </row>
    <row r="1729" spans="7:14" x14ac:dyDescent="0.25">
      <c r="G1729" s="6"/>
      <c r="H1729" s="28"/>
      <c r="I1729" s="6"/>
      <c r="J1729" s="28"/>
      <c r="K1729" s="6"/>
      <c r="L1729" s="28"/>
      <c r="M1729" s="6"/>
      <c r="N1729" s="30"/>
    </row>
    <row r="1730" spans="7:14" x14ac:dyDescent="0.25">
      <c r="G1730" s="6"/>
      <c r="H1730" s="28"/>
      <c r="I1730" s="6"/>
      <c r="J1730" s="28"/>
      <c r="K1730" s="6"/>
      <c r="L1730" s="28"/>
      <c r="M1730" s="6"/>
      <c r="N1730" s="30"/>
    </row>
    <row r="1731" spans="7:14" x14ac:dyDescent="0.25">
      <c r="G1731" s="6"/>
      <c r="H1731" s="28"/>
      <c r="I1731" s="6"/>
      <c r="J1731" s="28"/>
      <c r="K1731" s="6"/>
      <c r="L1731" s="28"/>
      <c r="M1731" s="6"/>
      <c r="N1731" s="30"/>
    </row>
    <row r="1732" spans="7:14" x14ac:dyDescent="0.25">
      <c r="G1732" s="6"/>
      <c r="H1732" s="28"/>
      <c r="I1732" s="6"/>
      <c r="J1732" s="28"/>
      <c r="K1732" s="6"/>
      <c r="L1732" s="28"/>
      <c r="M1732" s="6"/>
      <c r="N1732" s="30"/>
    </row>
    <row r="1733" spans="7:14" x14ac:dyDescent="0.25">
      <c r="G1733" s="6"/>
      <c r="H1733" s="28"/>
      <c r="I1733" s="6"/>
      <c r="J1733" s="28"/>
      <c r="K1733" s="6"/>
      <c r="L1733" s="28"/>
      <c r="M1733" s="6"/>
      <c r="N1733" s="30"/>
    </row>
    <row r="1734" spans="7:14" x14ac:dyDescent="0.25">
      <c r="G1734" s="6"/>
      <c r="H1734" s="28"/>
      <c r="I1734" s="6"/>
      <c r="J1734" s="28"/>
      <c r="K1734" s="6"/>
      <c r="L1734" s="28"/>
      <c r="M1734" s="6"/>
      <c r="N1734" s="30"/>
    </row>
    <row r="1735" spans="7:14" x14ac:dyDescent="0.25">
      <c r="G1735" s="6"/>
      <c r="H1735" s="28"/>
      <c r="I1735" s="6"/>
      <c r="J1735" s="28"/>
      <c r="K1735" s="6"/>
      <c r="L1735" s="28"/>
      <c r="M1735" s="6"/>
      <c r="N1735" s="30"/>
    </row>
    <row r="1736" spans="7:14" x14ac:dyDescent="0.25">
      <c r="G1736" s="6"/>
      <c r="H1736" s="28"/>
      <c r="I1736" s="6"/>
      <c r="J1736" s="28"/>
      <c r="K1736" s="6"/>
      <c r="L1736" s="28"/>
      <c r="M1736" s="6"/>
      <c r="N1736" s="30"/>
    </row>
    <row r="1737" spans="7:14" x14ac:dyDescent="0.25">
      <c r="G1737" s="6"/>
      <c r="H1737" s="28"/>
      <c r="I1737" s="6"/>
      <c r="J1737" s="28"/>
      <c r="K1737" s="6"/>
      <c r="L1737" s="28"/>
      <c r="M1737" s="6"/>
      <c r="N1737" s="30"/>
    </row>
    <row r="1738" spans="7:14" x14ac:dyDescent="0.25">
      <c r="G1738" s="6"/>
      <c r="H1738" s="28"/>
      <c r="I1738" s="6"/>
      <c r="J1738" s="28"/>
      <c r="K1738" s="6"/>
      <c r="L1738" s="28"/>
      <c r="M1738" s="6"/>
      <c r="N1738" s="30"/>
    </row>
    <row r="1739" spans="7:14" x14ac:dyDescent="0.25">
      <c r="G1739" s="6"/>
      <c r="H1739" s="28"/>
      <c r="I1739" s="6"/>
      <c r="J1739" s="28"/>
      <c r="K1739" s="6"/>
      <c r="L1739" s="28"/>
      <c r="M1739" s="6"/>
      <c r="N1739" s="30"/>
    </row>
    <row r="1740" spans="7:14" x14ac:dyDescent="0.25">
      <c r="G1740" s="6"/>
      <c r="H1740" s="28"/>
      <c r="I1740" s="6"/>
      <c r="J1740" s="28"/>
      <c r="K1740" s="6"/>
      <c r="L1740" s="28"/>
      <c r="M1740" s="6"/>
      <c r="N1740" s="30"/>
    </row>
    <row r="1741" spans="7:14" x14ac:dyDescent="0.25">
      <c r="G1741" s="6"/>
      <c r="H1741" s="28"/>
      <c r="I1741" s="6"/>
      <c r="J1741" s="28"/>
      <c r="K1741" s="6"/>
      <c r="L1741" s="28"/>
      <c r="M1741" s="6"/>
      <c r="N1741" s="30"/>
    </row>
    <row r="1742" spans="7:14" x14ac:dyDescent="0.25">
      <c r="G1742" s="6"/>
      <c r="H1742" s="28"/>
      <c r="I1742" s="6"/>
      <c r="J1742" s="28"/>
      <c r="K1742" s="6"/>
      <c r="L1742" s="28"/>
      <c r="M1742" s="6"/>
      <c r="N1742" s="30"/>
    </row>
    <row r="1743" spans="7:14" x14ac:dyDescent="0.25">
      <c r="G1743" s="6"/>
      <c r="H1743" s="28"/>
      <c r="I1743" s="6"/>
      <c r="J1743" s="28"/>
      <c r="K1743" s="6"/>
      <c r="L1743" s="28"/>
      <c r="M1743" s="6"/>
      <c r="N1743" s="30"/>
    </row>
    <row r="1744" spans="7:14" x14ac:dyDescent="0.25">
      <c r="G1744" s="6"/>
      <c r="H1744" s="28"/>
      <c r="I1744" s="6"/>
      <c r="J1744" s="28"/>
      <c r="K1744" s="6"/>
      <c r="L1744" s="28"/>
      <c r="M1744" s="6"/>
      <c r="N1744" s="30"/>
    </row>
    <row r="1745" spans="7:14" x14ac:dyDescent="0.25">
      <c r="G1745" s="6"/>
      <c r="H1745" s="28"/>
      <c r="I1745" s="6"/>
      <c r="J1745" s="28"/>
      <c r="K1745" s="6"/>
      <c r="L1745" s="28"/>
      <c r="M1745" s="6"/>
      <c r="N1745" s="30"/>
    </row>
    <row r="1746" spans="7:14" x14ac:dyDescent="0.25">
      <c r="G1746" s="6"/>
      <c r="H1746" s="28"/>
      <c r="I1746" s="6"/>
      <c r="J1746" s="28"/>
      <c r="K1746" s="6"/>
      <c r="L1746" s="28"/>
      <c r="M1746" s="6"/>
      <c r="N1746" s="30"/>
    </row>
    <row r="1747" spans="7:14" x14ac:dyDescent="0.25">
      <c r="G1747" s="6"/>
      <c r="H1747" s="28"/>
      <c r="I1747" s="6"/>
      <c r="J1747" s="28"/>
      <c r="K1747" s="6"/>
      <c r="L1747" s="28"/>
      <c r="M1747" s="6"/>
      <c r="N1747" s="30"/>
    </row>
    <row r="1748" spans="7:14" x14ac:dyDescent="0.25">
      <c r="G1748" s="6"/>
      <c r="H1748" s="28"/>
      <c r="I1748" s="6"/>
      <c r="J1748" s="28"/>
      <c r="K1748" s="6"/>
      <c r="L1748" s="28"/>
      <c r="M1748" s="6"/>
      <c r="N1748" s="30"/>
    </row>
    <row r="1749" spans="7:14" x14ac:dyDescent="0.25">
      <c r="G1749" s="6"/>
      <c r="H1749" s="28"/>
      <c r="I1749" s="6"/>
      <c r="J1749" s="28"/>
      <c r="K1749" s="6"/>
      <c r="L1749" s="28"/>
      <c r="M1749" s="6"/>
      <c r="N1749" s="30"/>
    </row>
    <row r="1750" spans="7:14" x14ac:dyDescent="0.25">
      <c r="G1750" s="6"/>
      <c r="H1750" s="28"/>
      <c r="I1750" s="6"/>
      <c r="J1750" s="28"/>
      <c r="K1750" s="6"/>
      <c r="L1750" s="28"/>
      <c r="M1750" s="6"/>
      <c r="N1750" s="30"/>
    </row>
    <row r="1751" spans="7:14" x14ac:dyDescent="0.25">
      <c r="G1751" s="6"/>
      <c r="H1751" s="28"/>
      <c r="I1751" s="6"/>
      <c r="J1751" s="28"/>
      <c r="K1751" s="6"/>
      <c r="L1751" s="28"/>
      <c r="M1751" s="6"/>
      <c r="N1751" s="30"/>
    </row>
    <row r="1752" spans="7:14" x14ac:dyDescent="0.25">
      <c r="G1752" s="6"/>
      <c r="H1752" s="28"/>
      <c r="I1752" s="6"/>
      <c r="J1752" s="28"/>
      <c r="K1752" s="6"/>
      <c r="L1752" s="28"/>
      <c r="M1752" s="6"/>
      <c r="N1752" s="30"/>
    </row>
    <row r="1753" spans="7:14" x14ac:dyDescent="0.25">
      <c r="G1753" s="6"/>
      <c r="H1753" s="28"/>
      <c r="I1753" s="6"/>
      <c r="J1753" s="28"/>
      <c r="K1753" s="6"/>
      <c r="L1753" s="28"/>
      <c r="M1753" s="6"/>
      <c r="N1753" s="30"/>
    </row>
    <row r="1754" spans="7:14" x14ac:dyDescent="0.25">
      <c r="G1754" s="6"/>
      <c r="H1754" s="28"/>
      <c r="I1754" s="6"/>
      <c r="J1754" s="28"/>
      <c r="K1754" s="6"/>
      <c r="L1754" s="28"/>
      <c r="M1754" s="6"/>
      <c r="N1754" s="30"/>
    </row>
    <row r="1755" spans="7:14" x14ac:dyDescent="0.25">
      <c r="G1755" s="6"/>
      <c r="H1755" s="28"/>
      <c r="I1755" s="6"/>
      <c r="J1755" s="28"/>
      <c r="K1755" s="6"/>
      <c r="L1755" s="28"/>
      <c r="M1755" s="6"/>
      <c r="N1755" s="30"/>
    </row>
    <row r="1756" spans="7:14" x14ac:dyDescent="0.25">
      <c r="G1756" s="6"/>
      <c r="H1756" s="28"/>
      <c r="I1756" s="6"/>
      <c r="J1756" s="28"/>
      <c r="K1756" s="6"/>
      <c r="L1756" s="28"/>
      <c r="M1756" s="6"/>
      <c r="N1756" s="30"/>
    </row>
    <row r="1757" spans="7:14" x14ac:dyDescent="0.25">
      <c r="G1757" s="6"/>
      <c r="H1757" s="28"/>
      <c r="I1757" s="6"/>
      <c r="J1757" s="28"/>
      <c r="K1757" s="6"/>
      <c r="L1757" s="28"/>
      <c r="M1757" s="6"/>
      <c r="N1757" s="30"/>
    </row>
    <row r="1758" spans="7:14" x14ac:dyDescent="0.25">
      <c r="G1758" s="6"/>
      <c r="H1758" s="28"/>
      <c r="I1758" s="6"/>
      <c r="J1758" s="28"/>
      <c r="K1758" s="6"/>
      <c r="L1758" s="28"/>
      <c r="M1758" s="6"/>
      <c r="N1758" s="30"/>
    </row>
    <row r="1759" spans="7:14" x14ac:dyDescent="0.25">
      <c r="G1759" s="6"/>
      <c r="H1759" s="28"/>
      <c r="I1759" s="6"/>
      <c r="J1759" s="28"/>
      <c r="K1759" s="6"/>
      <c r="L1759" s="28"/>
      <c r="M1759" s="6"/>
      <c r="N1759" s="30"/>
    </row>
    <row r="1760" spans="7:14" x14ac:dyDescent="0.25">
      <c r="G1760" s="6"/>
      <c r="H1760" s="28"/>
      <c r="I1760" s="6"/>
      <c r="J1760" s="28"/>
      <c r="K1760" s="6"/>
      <c r="L1760" s="28"/>
      <c r="M1760" s="6"/>
      <c r="N1760" s="30"/>
    </row>
    <row r="1761" spans="7:14" x14ac:dyDescent="0.25">
      <c r="G1761" s="6"/>
      <c r="H1761" s="28"/>
      <c r="I1761" s="6"/>
      <c r="J1761" s="28"/>
      <c r="K1761" s="6"/>
      <c r="L1761" s="28"/>
      <c r="M1761" s="6"/>
      <c r="N1761" s="30"/>
    </row>
    <row r="1762" spans="7:14" x14ac:dyDescent="0.25">
      <c r="G1762" s="6"/>
      <c r="H1762" s="28"/>
      <c r="I1762" s="6"/>
      <c r="J1762" s="28"/>
      <c r="K1762" s="6"/>
      <c r="L1762" s="28"/>
      <c r="M1762" s="6"/>
      <c r="N1762" s="30"/>
    </row>
    <row r="1763" spans="7:14" x14ac:dyDescent="0.25">
      <c r="G1763" s="6"/>
      <c r="H1763" s="28"/>
      <c r="I1763" s="6"/>
      <c r="J1763" s="28"/>
      <c r="K1763" s="6"/>
      <c r="L1763" s="28"/>
      <c r="M1763" s="6"/>
      <c r="N1763" s="30"/>
    </row>
    <row r="1764" spans="7:14" x14ac:dyDescent="0.25">
      <c r="G1764" s="6"/>
      <c r="H1764" s="28"/>
      <c r="I1764" s="6"/>
      <c r="J1764" s="28"/>
      <c r="K1764" s="6"/>
      <c r="L1764" s="28"/>
      <c r="M1764" s="6"/>
      <c r="N1764" s="30"/>
    </row>
    <row r="1765" spans="7:14" x14ac:dyDescent="0.25">
      <c r="G1765" s="6"/>
      <c r="H1765" s="28"/>
      <c r="I1765" s="6"/>
      <c r="J1765" s="28"/>
      <c r="K1765" s="6"/>
      <c r="L1765" s="28"/>
      <c r="M1765" s="6"/>
      <c r="N1765" s="30"/>
    </row>
    <row r="1766" spans="7:14" x14ac:dyDescent="0.25">
      <c r="G1766" s="6"/>
      <c r="H1766" s="28"/>
      <c r="I1766" s="6"/>
      <c r="J1766" s="28"/>
      <c r="K1766" s="6"/>
      <c r="L1766" s="28"/>
      <c r="M1766" s="6"/>
      <c r="N1766" s="30"/>
    </row>
    <row r="1767" spans="7:14" x14ac:dyDescent="0.25">
      <c r="G1767" s="6"/>
      <c r="H1767" s="28"/>
      <c r="I1767" s="6"/>
      <c r="J1767" s="28"/>
      <c r="K1767" s="6"/>
      <c r="L1767" s="28"/>
      <c r="M1767" s="6"/>
      <c r="N1767" s="30"/>
    </row>
    <row r="1768" spans="7:14" x14ac:dyDescent="0.25">
      <c r="G1768" s="6"/>
      <c r="H1768" s="28"/>
      <c r="I1768" s="6"/>
      <c r="J1768" s="28"/>
      <c r="K1768" s="6"/>
      <c r="L1768" s="28"/>
      <c r="M1768" s="6"/>
      <c r="N1768" s="30"/>
    </row>
    <row r="1769" spans="7:14" x14ac:dyDescent="0.25">
      <c r="G1769" s="6"/>
      <c r="H1769" s="28"/>
      <c r="I1769" s="6"/>
      <c r="J1769" s="28"/>
      <c r="K1769" s="6"/>
      <c r="L1769" s="28"/>
      <c r="M1769" s="6"/>
      <c r="N1769" s="30"/>
    </row>
    <row r="1770" spans="7:14" x14ac:dyDescent="0.25">
      <c r="G1770" s="6"/>
      <c r="H1770" s="28"/>
      <c r="I1770" s="6"/>
      <c r="J1770" s="28"/>
      <c r="K1770" s="6"/>
      <c r="L1770" s="28"/>
      <c r="M1770" s="6"/>
      <c r="N1770" s="30"/>
    </row>
    <row r="1771" spans="7:14" x14ac:dyDescent="0.25">
      <c r="G1771" s="6"/>
      <c r="H1771" s="28"/>
      <c r="I1771" s="6"/>
      <c r="J1771" s="28"/>
      <c r="K1771" s="6"/>
      <c r="L1771" s="28"/>
      <c r="M1771" s="6"/>
      <c r="N1771" s="30"/>
    </row>
    <row r="1772" spans="7:14" x14ac:dyDescent="0.25">
      <c r="G1772" s="6"/>
      <c r="H1772" s="28"/>
      <c r="I1772" s="6"/>
      <c r="J1772" s="28"/>
      <c r="K1772" s="6"/>
      <c r="L1772" s="28"/>
      <c r="M1772" s="6"/>
      <c r="N1772" s="30"/>
    </row>
    <row r="1773" spans="7:14" x14ac:dyDescent="0.25">
      <c r="G1773" s="6"/>
      <c r="H1773" s="28"/>
      <c r="I1773" s="6"/>
      <c r="J1773" s="28"/>
      <c r="K1773" s="6"/>
      <c r="L1773" s="28"/>
      <c r="M1773" s="6"/>
      <c r="N1773" s="30"/>
    </row>
    <row r="1774" spans="7:14" x14ac:dyDescent="0.25">
      <c r="G1774" s="6"/>
      <c r="H1774" s="28"/>
      <c r="I1774" s="6"/>
      <c r="J1774" s="28"/>
      <c r="K1774" s="6"/>
      <c r="L1774" s="28"/>
      <c r="M1774" s="6"/>
      <c r="N1774" s="30"/>
    </row>
    <row r="1775" spans="7:14" x14ac:dyDescent="0.25">
      <c r="G1775" s="6"/>
      <c r="H1775" s="28"/>
      <c r="I1775" s="6"/>
      <c r="J1775" s="28"/>
      <c r="K1775" s="6"/>
      <c r="L1775" s="28"/>
      <c r="M1775" s="6"/>
      <c r="N1775" s="30"/>
    </row>
    <row r="1776" spans="7:14" x14ac:dyDescent="0.25">
      <c r="G1776" s="6"/>
      <c r="H1776" s="28"/>
      <c r="I1776" s="6"/>
      <c r="J1776" s="28"/>
      <c r="K1776" s="6"/>
      <c r="L1776" s="28"/>
      <c r="M1776" s="6"/>
      <c r="N1776" s="30"/>
    </row>
    <row r="1777" spans="7:14" x14ac:dyDescent="0.25">
      <c r="G1777" s="6"/>
      <c r="H1777" s="28"/>
      <c r="I1777" s="6"/>
      <c r="J1777" s="28"/>
      <c r="K1777" s="6"/>
      <c r="L1777" s="28"/>
      <c r="M1777" s="6"/>
      <c r="N1777" s="30"/>
    </row>
    <row r="1778" spans="7:14" x14ac:dyDescent="0.25">
      <c r="G1778" s="6"/>
      <c r="H1778" s="28"/>
      <c r="I1778" s="6"/>
      <c r="J1778" s="28"/>
      <c r="K1778" s="6"/>
      <c r="L1778" s="28"/>
      <c r="M1778" s="6"/>
      <c r="N1778" s="30"/>
    </row>
    <row r="1779" spans="7:14" x14ac:dyDescent="0.25">
      <c r="G1779" s="6"/>
      <c r="H1779" s="28"/>
      <c r="I1779" s="6"/>
      <c r="J1779" s="28"/>
      <c r="K1779" s="6"/>
      <c r="L1779" s="28"/>
      <c r="M1779" s="6"/>
      <c r="N1779" s="30"/>
    </row>
    <row r="1780" spans="7:14" x14ac:dyDescent="0.25">
      <c r="G1780" s="6"/>
      <c r="H1780" s="28"/>
      <c r="I1780" s="6"/>
      <c r="J1780" s="28"/>
      <c r="K1780" s="6"/>
      <c r="L1780" s="28"/>
      <c r="M1780" s="6"/>
      <c r="N1780" s="30"/>
    </row>
    <row r="1781" spans="7:14" x14ac:dyDescent="0.25">
      <c r="G1781" s="6"/>
      <c r="H1781" s="28"/>
      <c r="I1781" s="6"/>
      <c r="J1781" s="28"/>
      <c r="K1781" s="6"/>
      <c r="L1781" s="28"/>
      <c r="M1781" s="6"/>
      <c r="N1781" s="30"/>
    </row>
    <row r="1782" spans="7:14" x14ac:dyDescent="0.25">
      <c r="G1782" s="6"/>
      <c r="H1782" s="28"/>
      <c r="I1782" s="6"/>
      <c r="J1782" s="28"/>
      <c r="K1782" s="6"/>
      <c r="L1782" s="28"/>
      <c r="M1782" s="6"/>
      <c r="N1782" s="30"/>
    </row>
    <row r="1783" spans="7:14" x14ac:dyDescent="0.25">
      <c r="G1783" s="6"/>
      <c r="H1783" s="28"/>
      <c r="I1783" s="6"/>
      <c r="J1783" s="28"/>
      <c r="K1783" s="6"/>
      <c r="L1783" s="28"/>
      <c r="M1783" s="6"/>
      <c r="N1783" s="30"/>
    </row>
    <row r="1784" spans="7:14" x14ac:dyDescent="0.25">
      <c r="G1784" s="6"/>
      <c r="H1784" s="28"/>
      <c r="I1784" s="6"/>
      <c r="J1784" s="28"/>
      <c r="K1784" s="6"/>
      <c r="L1784" s="28"/>
      <c r="M1784" s="6"/>
      <c r="N1784" s="30"/>
    </row>
    <row r="1785" spans="7:14" x14ac:dyDescent="0.25">
      <c r="G1785" s="6"/>
      <c r="H1785" s="28"/>
      <c r="I1785" s="6"/>
      <c r="J1785" s="28"/>
      <c r="K1785" s="6"/>
      <c r="L1785" s="28"/>
      <c r="M1785" s="6"/>
      <c r="N1785" s="30"/>
    </row>
    <row r="1786" spans="7:14" x14ac:dyDescent="0.25">
      <c r="G1786" s="6"/>
      <c r="H1786" s="28"/>
      <c r="I1786" s="6"/>
      <c r="J1786" s="28"/>
      <c r="K1786" s="6"/>
      <c r="L1786" s="28"/>
      <c r="M1786" s="6"/>
      <c r="N1786" s="30"/>
    </row>
    <row r="1787" spans="7:14" x14ac:dyDescent="0.25">
      <c r="G1787" s="6"/>
      <c r="H1787" s="28"/>
      <c r="I1787" s="6"/>
      <c r="J1787" s="28"/>
      <c r="K1787" s="6"/>
      <c r="L1787" s="28"/>
      <c r="M1787" s="6"/>
      <c r="N1787" s="30"/>
    </row>
    <row r="1788" spans="7:14" x14ac:dyDescent="0.25">
      <c r="G1788" s="6"/>
      <c r="H1788" s="28"/>
      <c r="I1788" s="6"/>
      <c r="J1788" s="28"/>
      <c r="K1788" s="6"/>
      <c r="L1788" s="28"/>
      <c r="M1788" s="6"/>
      <c r="N1788" s="30"/>
    </row>
    <row r="1789" spans="7:14" x14ac:dyDescent="0.25">
      <c r="G1789" s="6"/>
      <c r="H1789" s="28"/>
      <c r="I1789" s="6"/>
      <c r="J1789" s="28"/>
      <c r="K1789" s="6"/>
      <c r="L1789" s="28"/>
      <c r="M1789" s="6"/>
      <c r="N1789" s="30"/>
    </row>
    <row r="1790" spans="7:14" x14ac:dyDescent="0.25">
      <c r="G1790" s="6"/>
      <c r="H1790" s="28"/>
      <c r="I1790" s="6"/>
      <c r="J1790" s="28"/>
      <c r="K1790" s="6"/>
      <c r="L1790" s="28"/>
      <c r="M1790" s="6"/>
      <c r="N1790" s="30"/>
    </row>
    <row r="1791" spans="7:14" x14ac:dyDescent="0.25">
      <c r="G1791" s="6"/>
      <c r="H1791" s="28"/>
      <c r="I1791" s="6"/>
      <c r="J1791" s="28"/>
      <c r="K1791" s="6"/>
      <c r="L1791" s="28"/>
      <c r="M1791" s="6"/>
      <c r="N1791" s="30"/>
    </row>
    <row r="1792" spans="7:14" x14ac:dyDescent="0.25">
      <c r="G1792" s="6"/>
      <c r="H1792" s="28"/>
      <c r="I1792" s="6"/>
      <c r="J1792" s="28"/>
      <c r="K1792" s="6"/>
      <c r="L1792" s="28"/>
      <c r="M1792" s="6"/>
      <c r="N1792" s="30"/>
    </row>
    <row r="1793" spans="7:14" x14ac:dyDescent="0.25">
      <c r="G1793" s="6"/>
      <c r="H1793" s="28"/>
      <c r="I1793" s="6"/>
      <c r="J1793" s="28"/>
      <c r="K1793" s="6"/>
      <c r="L1793" s="28"/>
      <c r="M1793" s="6"/>
      <c r="N1793" s="30"/>
    </row>
    <row r="1794" spans="7:14" x14ac:dyDescent="0.25">
      <c r="G1794" s="6"/>
      <c r="H1794" s="28"/>
      <c r="I1794" s="6"/>
      <c r="J1794" s="28"/>
      <c r="K1794" s="6"/>
      <c r="L1794" s="28"/>
      <c r="M1794" s="6"/>
      <c r="N1794" s="30"/>
    </row>
    <row r="1795" spans="7:14" x14ac:dyDescent="0.25">
      <c r="G1795" s="6"/>
      <c r="H1795" s="28"/>
      <c r="I1795" s="6"/>
      <c r="J1795" s="28"/>
      <c r="K1795" s="6"/>
      <c r="L1795" s="28"/>
      <c r="M1795" s="6"/>
      <c r="N1795" s="30"/>
    </row>
    <row r="1796" spans="7:14" x14ac:dyDescent="0.25">
      <c r="G1796" s="6"/>
      <c r="H1796" s="28"/>
      <c r="I1796" s="6"/>
      <c r="J1796" s="28"/>
      <c r="K1796" s="6"/>
      <c r="L1796" s="28"/>
      <c r="M1796" s="6"/>
      <c r="N1796" s="30"/>
    </row>
    <row r="1797" spans="7:14" x14ac:dyDescent="0.25">
      <c r="G1797" s="6"/>
      <c r="H1797" s="28"/>
      <c r="I1797" s="6"/>
      <c r="J1797" s="28"/>
      <c r="K1797" s="6"/>
      <c r="L1797" s="28"/>
      <c r="M1797" s="6"/>
      <c r="N1797" s="30"/>
    </row>
    <row r="1798" spans="7:14" x14ac:dyDescent="0.25">
      <c r="G1798" s="6"/>
      <c r="H1798" s="28"/>
      <c r="I1798" s="6"/>
      <c r="J1798" s="28"/>
      <c r="K1798" s="6"/>
      <c r="L1798" s="28"/>
      <c r="M1798" s="6"/>
      <c r="N1798" s="30"/>
    </row>
    <row r="1799" spans="7:14" x14ac:dyDescent="0.25">
      <c r="G1799" s="6"/>
      <c r="H1799" s="28"/>
      <c r="I1799" s="6"/>
      <c r="J1799" s="28"/>
      <c r="K1799" s="6"/>
      <c r="L1799" s="28"/>
      <c r="M1799" s="6"/>
      <c r="N1799" s="30"/>
    </row>
    <row r="1800" spans="7:14" x14ac:dyDescent="0.25">
      <c r="G1800" s="6"/>
      <c r="H1800" s="28"/>
      <c r="I1800" s="6"/>
      <c r="J1800" s="28"/>
      <c r="K1800" s="6"/>
      <c r="L1800" s="28"/>
      <c r="M1800" s="6"/>
      <c r="N1800" s="30"/>
    </row>
    <row r="1801" spans="7:14" x14ac:dyDescent="0.25">
      <c r="G1801" s="6"/>
      <c r="H1801" s="28"/>
      <c r="I1801" s="6"/>
      <c r="J1801" s="28"/>
      <c r="K1801" s="6"/>
      <c r="L1801" s="28"/>
      <c r="M1801" s="6"/>
      <c r="N1801" s="30"/>
    </row>
    <row r="1802" spans="7:14" x14ac:dyDescent="0.25">
      <c r="G1802" s="6"/>
      <c r="H1802" s="28"/>
      <c r="I1802" s="6"/>
      <c r="J1802" s="28"/>
      <c r="K1802" s="6"/>
      <c r="L1802" s="28"/>
      <c r="M1802" s="6"/>
      <c r="N1802" s="30"/>
    </row>
    <row r="1803" spans="7:14" x14ac:dyDescent="0.25">
      <c r="G1803" s="6"/>
      <c r="H1803" s="28"/>
      <c r="I1803" s="6"/>
      <c r="J1803" s="28"/>
      <c r="K1803" s="6"/>
      <c r="L1803" s="28"/>
      <c r="M1803" s="6"/>
      <c r="N1803" s="30"/>
    </row>
    <row r="1804" spans="7:14" x14ac:dyDescent="0.25">
      <c r="G1804" s="6"/>
      <c r="H1804" s="28"/>
      <c r="I1804" s="6"/>
      <c r="J1804" s="28"/>
      <c r="K1804" s="6"/>
      <c r="L1804" s="28"/>
      <c r="M1804" s="6"/>
      <c r="N1804" s="30"/>
    </row>
    <row r="1805" spans="7:14" x14ac:dyDescent="0.25">
      <c r="G1805" s="6"/>
      <c r="H1805" s="28"/>
      <c r="I1805" s="6"/>
      <c r="J1805" s="28"/>
      <c r="K1805" s="6"/>
      <c r="L1805" s="28"/>
      <c r="M1805" s="6"/>
      <c r="N1805" s="30"/>
    </row>
    <row r="1806" spans="7:14" x14ac:dyDescent="0.25">
      <c r="G1806" s="6"/>
      <c r="H1806" s="28"/>
      <c r="I1806" s="6"/>
      <c r="J1806" s="28"/>
      <c r="K1806" s="6"/>
      <c r="L1806" s="28"/>
      <c r="M1806" s="6"/>
      <c r="N1806" s="30"/>
    </row>
    <row r="1807" spans="7:14" x14ac:dyDescent="0.25">
      <c r="G1807" s="6"/>
      <c r="H1807" s="28"/>
      <c r="I1807" s="6"/>
      <c r="J1807" s="28"/>
      <c r="K1807" s="6"/>
      <c r="L1807" s="28"/>
      <c r="M1807" s="6"/>
      <c r="N1807" s="30"/>
    </row>
    <row r="1808" spans="7:14" x14ac:dyDescent="0.25">
      <c r="G1808" s="6"/>
      <c r="H1808" s="28"/>
      <c r="I1808" s="6"/>
      <c r="J1808" s="28"/>
      <c r="K1808" s="6"/>
      <c r="L1808" s="28"/>
      <c r="M1808" s="6"/>
      <c r="N1808" s="30"/>
    </row>
    <row r="1809" spans="7:14" x14ac:dyDescent="0.25">
      <c r="G1809" s="6"/>
      <c r="H1809" s="28"/>
      <c r="I1809" s="6"/>
      <c r="J1809" s="28"/>
      <c r="K1809" s="6"/>
      <c r="L1809" s="28"/>
      <c r="M1809" s="6"/>
      <c r="N1809" s="30"/>
    </row>
    <row r="1810" spans="7:14" x14ac:dyDescent="0.25">
      <c r="G1810" s="6"/>
      <c r="H1810" s="28"/>
      <c r="I1810" s="6"/>
      <c r="J1810" s="28"/>
      <c r="K1810" s="6"/>
      <c r="L1810" s="28"/>
      <c r="M1810" s="6"/>
      <c r="N1810" s="30"/>
    </row>
    <row r="1811" spans="7:14" x14ac:dyDescent="0.25">
      <c r="G1811" s="6"/>
      <c r="H1811" s="28"/>
      <c r="I1811" s="6"/>
      <c r="J1811" s="28"/>
      <c r="K1811" s="6"/>
      <c r="L1811" s="28"/>
      <c r="M1811" s="6"/>
      <c r="N1811" s="30"/>
    </row>
    <row r="1812" spans="7:14" x14ac:dyDescent="0.25">
      <c r="G1812" s="6"/>
      <c r="H1812" s="28"/>
      <c r="I1812" s="6"/>
      <c r="J1812" s="28"/>
      <c r="K1812" s="6"/>
      <c r="L1812" s="28"/>
      <c r="M1812" s="6"/>
      <c r="N1812" s="30"/>
    </row>
    <row r="1813" spans="7:14" x14ac:dyDescent="0.25">
      <c r="G1813" s="6"/>
      <c r="H1813" s="28"/>
      <c r="I1813" s="6"/>
      <c r="J1813" s="28"/>
      <c r="K1813" s="6"/>
      <c r="L1813" s="28"/>
      <c r="M1813" s="6"/>
      <c r="N1813" s="30"/>
    </row>
    <row r="1814" spans="7:14" x14ac:dyDescent="0.25">
      <c r="G1814" s="6"/>
      <c r="H1814" s="28"/>
      <c r="I1814" s="6"/>
      <c r="J1814" s="28"/>
      <c r="K1814" s="6"/>
      <c r="L1814" s="28"/>
      <c r="M1814" s="6"/>
      <c r="N1814" s="30"/>
    </row>
    <row r="1815" spans="7:14" x14ac:dyDescent="0.25">
      <c r="G1815" s="6"/>
      <c r="H1815" s="28"/>
      <c r="I1815" s="6"/>
      <c r="J1815" s="28"/>
      <c r="K1815" s="6"/>
      <c r="L1815" s="28"/>
      <c r="M1815" s="6"/>
      <c r="N1815" s="30"/>
    </row>
    <row r="1816" spans="7:14" x14ac:dyDescent="0.25">
      <c r="G1816" s="6"/>
      <c r="H1816" s="28"/>
      <c r="I1816" s="6"/>
      <c r="J1816" s="28"/>
      <c r="K1816" s="6"/>
      <c r="L1816" s="28"/>
      <c r="M1816" s="6"/>
      <c r="N1816" s="30"/>
    </row>
    <row r="1817" spans="7:14" x14ac:dyDescent="0.25">
      <c r="G1817" s="6"/>
      <c r="H1817" s="28"/>
      <c r="I1817" s="6"/>
      <c r="J1817" s="28"/>
      <c r="K1817" s="6"/>
      <c r="L1817" s="28"/>
      <c r="M1817" s="6"/>
      <c r="N1817" s="30"/>
    </row>
    <row r="1818" spans="7:14" x14ac:dyDescent="0.25">
      <c r="G1818" s="6"/>
      <c r="H1818" s="28"/>
      <c r="I1818" s="6"/>
      <c r="J1818" s="28"/>
      <c r="K1818" s="6"/>
      <c r="L1818" s="28"/>
      <c r="M1818" s="6"/>
      <c r="N1818" s="30"/>
    </row>
    <row r="1819" spans="7:14" x14ac:dyDescent="0.25">
      <c r="G1819" s="6"/>
      <c r="H1819" s="28"/>
      <c r="I1819" s="6"/>
      <c r="J1819" s="28"/>
      <c r="K1819" s="6"/>
      <c r="L1819" s="28"/>
      <c r="M1819" s="6"/>
      <c r="N1819" s="30"/>
    </row>
    <row r="1820" spans="7:14" x14ac:dyDescent="0.25">
      <c r="G1820" s="6"/>
      <c r="H1820" s="28"/>
      <c r="I1820" s="6"/>
      <c r="J1820" s="28"/>
      <c r="K1820" s="6"/>
      <c r="L1820" s="28"/>
      <c r="M1820" s="6"/>
      <c r="N1820" s="30"/>
    </row>
    <row r="1821" spans="7:14" x14ac:dyDescent="0.25">
      <c r="G1821" s="6"/>
      <c r="H1821" s="28"/>
      <c r="I1821" s="6"/>
      <c r="J1821" s="28"/>
      <c r="K1821" s="6"/>
      <c r="L1821" s="28"/>
      <c r="M1821" s="6"/>
      <c r="N1821" s="30"/>
    </row>
    <row r="1822" spans="7:14" x14ac:dyDescent="0.25">
      <c r="G1822" s="6"/>
      <c r="H1822" s="28"/>
      <c r="I1822" s="6"/>
      <c r="J1822" s="28"/>
      <c r="K1822" s="6"/>
      <c r="L1822" s="28"/>
      <c r="M1822" s="6"/>
      <c r="N1822" s="30"/>
    </row>
    <row r="1823" spans="7:14" x14ac:dyDescent="0.25">
      <c r="G1823" s="6"/>
      <c r="H1823" s="28"/>
      <c r="I1823" s="6"/>
      <c r="J1823" s="28"/>
      <c r="K1823" s="6"/>
      <c r="L1823" s="28"/>
      <c r="M1823" s="6"/>
      <c r="N1823" s="30"/>
    </row>
    <row r="1824" spans="7:14" x14ac:dyDescent="0.25">
      <c r="G1824" s="6"/>
      <c r="H1824" s="28"/>
      <c r="I1824" s="6"/>
      <c r="J1824" s="28"/>
      <c r="K1824" s="6"/>
      <c r="L1824" s="28"/>
      <c r="M1824" s="6"/>
      <c r="N1824" s="30"/>
    </row>
    <row r="1825" spans="7:14" x14ac:dyDescent="0.25">
      <c r="G1825" s="6"/>
      <c r="H1825" s="28"/>
      <c r="I1825" s="6"/>
      <c r="J1825" s="28"/>
      <c r="K1825" s="6"/>
      <c r="L1825" s="28"/>
      <c r="M1825" s="6"/>
      <c r="N1825" s="30"/>
    </row>
    <row r="1826" spans="7:14" x14ac:dyDescent="0.25">
      <c r="G1826" s="6"/>
      <c r="H1826" s="28"/>
      <c r="I1826" s="6"/>
      <c r="J1826" s="28"/>
      <c r="K1826" s="6"/>
      <c r="L1826" s="28"/>
      <c r="M1826" s="6"/>
      <c r="N1826" s="30"/>
    </row>
    <row r="1827" spans="7:14" x14ac:dyDescent="0.25">
      <c r="G1827" s="6"/>
      <c r="H1827" s="28"/>
      <c r="I1827" s="6"/>
      <c r="J1827" s="28"/>
      <c r="K1827" s="6"/>
      <c r="L1827" s="28"/>
      <c r="M1827" s="6"/>
      <c r="N1827" s="30"/>
    </row>
    <row r="1828" spans="7:14" x14ac:dyDescent="0.25">
      <c r="G1828" s="6"/>
      <c r="H1828" s="28"/>
      <c r="I1828" s="6"/>
      <c r="J1828" s="28"/>
      <c r="K1828" s="6"/>
      <c r="L1828" s="28"/>
      <c r="M1828" s="6"/>
      <c r="N1828" s="30"/>
    </row>
    <row r="1829" spans="7:14" x14ac:dyDescent="0.25">
      <c r="G1829" s="6"/>
      <c r="H1829" s="28"/>
      <c r="I1829" s="6"/>
      <c r="J1829" s="28"/>
      <c r="K1829" s="6"/>
      <c r="L1829" s="28"/>
      <c r="M1829" s="6"/>
      <c r="N1829" s="30"/>
    </row>
    <row r="1830" spans="7:14" x14ac:dyDescent="0.25">
      <c r="G1830" s="6"/>
      <c r="H1830" s="28"/>
      <c r="I1830" s="6"/>
      <c r="J1830" s="28"/>
      <c r="K1830" s="6"/>
      <c r="L1830" s="28"/>
      <c r="M1830" s="6"/>
      <c r="N1830" s="30"/>
    </row>
    <row r="1831" spans="7:14" x14ac:dyDescent="0.25">
      <c r="G1831" s="6"/>
      <c r="H1831" s="28"/>
      <c r="I1831" s="6"/>
      <c r="J1831" s="28"/>
      <c r="K1831" s="6"/>
      <c r="L1831" s="28"/>
      <c r="M1831" s="6"/>
      <c r="N1831" s="30"/>
    </row>
    <row r="1832" spans="7:14" x14ac:dyDescent="0.25">
      <c r="G1832" s="6"/>
      <c r="H1832" s="28"/>
      <c r="I1832" s="6"/>
      <c r="J1832" s="28"/>
      <c r="K1832" s="6"/>
      <c r="L1832" s="28"/>
      <c r="M1832" s="6"/>
      <c r="N1832" s="30"/>
    </row>
    <row r="1833" spans="7:14" x14ac:dyDescent="0.25">
      <c r="G1833" s="6"/>
      <c r="H1833" s="28"/>
      <c r="I1833" s="6"/>
      <c r="J1833" s="28"/>
      <c r="K1833" s="6"/>
      <c r="L1833" s="28"/>
      <c r="M1833" s="6"/>
      <c r="N1833" s="30"/>
    </row>
    <row r="1834" spans="7:14" x14ac:dyDescent="0.25">
      <c r="G1834" s="6"/>
      <c r="H1834" s="28"/>
      <c r="I1834" s="6"/>
      <c r="J1834" s="28"/>
      <c r="K1834" s="6"/>
      <c r="L1834" s="28"/>
      <c r="M1834" s="6"/>
      <c r="N1834" s="30"/>
    </row>
    <row r="1835" spans="7:14" x14ac:dyDescent="0.25">
      <c r="G1835" s="6"/>
      <c r="H1835" s="28"/>
      <c r="I1835" s="6"/>
      <c r="J1835" s="28"/>
      <c r="K1835" s="6"/>
      <c r="L1835" s="28"/>
      <c r="M1835" s="6"/>
      <c r="N1835" s="30"/>
    </row>
    <row r="1836" spans="7:14" x14ac:dyDescent="0.25">
      <c r="G1836" s="6"/>
      <c r="H1836" s="28"/>
      <c r="I1836" s="6"/>
      <c r="J1836" s="28"/>
      <c r="K1836" s="6"/>
      <c r="L1836" s="28"/>
      <c r="M1836" s="6"/>
      <c r="N1836" s="30"/>
    </row>
    <row r="1837" spans="7:14" x14ac:dyDescent="0.25">
      <c r="G1837" s="6"/>
      <c r="H1837" s="28"/>
      <c r="I1837" s="6"/>
      <c r="J1837" s="28"/>
      <c r="K1837" s="6"/>
      <c r="L1837" s="28"/>
      <c r="M1837" s="6"/>
      <c r="N1837" s="30"/>
    </row>
    <row r="1838" spans="7:14" x14ac:dyDescent="0.25">
      <c r="G1838" s="6"/>
      <c r="H1838" s="28"/>
      <c r="I1838" s="6"/>
      <c r="J1838" s="28"/>
      <c r="K1838" s="6"/>
      <c r="L1838" s="28"/>
      <c r="M1838" s="6"/>
      <c r="N1838" s="30"/>
    </row>
    <row r="1839" spans="7:14" x14ac:dyDescent="0.25">
      <c r="G1839" s="6"/>
      <c r="H1839" s="28"/>
      <c r="I1839" s="6"/>
      <c r="J1839" s="28"/>
      <c r="K1839" s="6"/>
      <c r="L1839" s="28"/>
      <c r="M1839" s="6"/>
      <c r="N1839" s="30"/>
    </row>
    <row r="1840" spans="7:14" x14ac:dyDescent="0.25">
      <c r="G1840" s="6"/>
      <c r="H1840" s="28"/>
      <c r="I1840" s="6"/>
      <c r="J1840" s="28"/>
      <c r="K1840" s="6"/>
      <c r="L1840" s="28"/>
      <c r="M1840" s="6"/>
      <c r="N1840" s="30"/>
    </row>
    <row r="1841" spans="7:14" x14ac:dyDescent="0.25">
      <c r="G1841" s="6"/>
      <c r="H1841" s="28"/>
      <c r="I1841" s="6"/>
      <c r="J1841" s="28"/>
      <c r="K1841" s="6"/>
      <c r="L1841" s="28"/>
      <c r="M1841" s="6"/>
      <c r="N1841" s="30"/>
    </row>
    <row r="1842" spans="7:14" x14ac:dyDescent="0.25">
      <c r="G1842" s="6"/>
      <c r="H1842" s="28"/>
      <c r="I1842" s="6"/>
      <c r="J1842" s="28"/>
      <c r="K1842" s="6"/>
      <c r="L1842" s="28"/>
      <c r="M1842" s="6"/>
      <c r="N1842" s="30"/>
    </row>
    <row r="1843" spans="7:14" x14ac:dyDescent="0.25">
      <c r="G1843" s="6"/>
      <c r="H1843" s="28"/>
      <c r="I1843" s="6"/>
      <c r="J1843" s="28"/>
      <c r="K1843" s="6"/>
      <c r="L1843" s="28"/>
      <c r="M1843" s="6"/>
      <c r="N1843" s="30"/>
    </row>
    <row r="1844" spans="7:14" x14ac:dyDescent="0.25">
      <c r="G1844" s="6"/>
      <c r="H1844" s="28"/>
      <c r="I1844" s="6"/>
      <c r="J1844" s="28"/>
      <c r="K1844" s="6"/>
      <c r="L1844" s="28"/>
      <c r="M1844" s="6"/>
      <c r="N1844" s="30"/>
    </row>
    <row r="1845" spans="7:14" x14ac:dyDescent="0.25">
      <c r="G1845" s="6"/>
      <c r="H1845" s="28"/>
      <c r="I1845" s="6"/>
      <c r="J1845" s="28"/>
      <c r="K1845" s="6"/>
      <c r="L1845" s="28"/>
      <c r="M1845" s="6"/>
      <c r="N1845" s="30"/>
    </row>
    <row r="1846" spans="7:14" x14ac:dyDescent="0.25">
      <c r="G1846" s="6"/>
      <c r="H1846" s="28"/>
      <c r="I1846" s="6"/>
      <c r="J1846" s="28"/>
      <c r="K1846" s="6"/>
      <c r="L1846" s="28"/>
      <c r="M1846" s="6"/>
      <c r="N1846" s="30"/>
    </row>
    <row r="1847" spans="7:14" x14ac:dyDescent="0.25">
      <c r="G1847" s="6"/>
      <c r="H1847" s="28"/>
      <c r="I1847" s="6"/>
      <c r="J1847" s="28"/>
      <c r="K1847" s="6"/>
      <c r="L1847" s="28"/>
      <c r="M1847" s="6"/>
      <c r="N1847" s="30"/>
    </row>
    <row r="1848" spans="7:14" x14ac:dyDescent="0.25">
      <c r="G1848" s="6"/>
      <c r="H1848" s="28"/>
      <c r="I1848" s="6"/>
      <c r="J1848" s="28"/>
      <c r="K1848" s="6"/>
      <c r="L1848" s="28"/>
      <c r="M1848" s="6"/>
      <c r="N1848" s="30"/>
    </row>
    <row r="1849" spans="7:14" x14ac:dyDescent="0.25">
      <c r="G1849" s="6"/>
      <c r="H1849" s="28"/>
      <c r="I1849" s="6"/>
      <c r="J1849" s="28"/>
      <c r="K1849" s="6"/>
      <c r="L1849" s="28"/>
      <c r="M1849" s="6"/>
      <c r="N1849" s="30"/>
    </row>
    <row r="1850" spans="7:14" x14ac:dyDescent="0.25">
      <c r="G1850" s="6"/>
      <c r="H1850" s="28"/>
      <c r="I1850" s="6"/>
      <c r="J1850" s="28"/>
      <c r="K1850" s="6"/>
      <c r="L1850" s="28"/>
      <c r="M1850" s="6"/>
      <c r="N1850" s="30"/>
    </row>
    <row r="1851" spans="7:14" x14ac:dyDescent="0.25">
      <c r="G1851" s="6"/>
      <c r="H1851" s="28"/>
      <c r="I1851" s="6"/>
      <c r="J1851" s="28"/>
      <c r="K1851" s="6"/>
      <c r="L1851" s="28"/>
      <c r="M1851" s="6"/>
      <c r="N1851" s="30"/>
    </row>
    <row r="1852" spans="7:14" x14ac:dyDescent="0.25">
      <c r="G1852" s="6"/>
      <c r="H1852" s="28"/>
      <c r="I1852" s="6"/>
      <c r="J1852" s="28"/>
      <c r="K1852" s="6"/>
      <c r="L1852" s="28"/>
      <c r="M1852" s="6"/>
      <c r="N1852" s="30"/>
    </row>
    <row r="1853" spans="7:14" x14ac:dyDescent="0.25">
      <c r="G1853" s="6"/>
      <c r="H1853" s="28"/>
      <c r="I1853" s="6"/>
      <c r="J1853" s="28"/>
      <c r="K1853" s="6"/>
      <c r="L1853" s="28"/>
      <c r="M1853" s="6"/>
      <c r="N1853" s="30"/>
    </row>
    <row r="1854" spans="7:14" x14ac:dyDescent="0.25">
      <c r="G1854" s="6"/>
      <c r="H1854" s="28"/>
      <c r="I1854" s="6"/>
      <c r="J1854" s="28"/>
      <c r="K1854" s="6"/>
      <c r="L1854" s="28"/>
      <c r="M1854" s="6"/>
      <c r="N1854" s="30"/>
    </row>
    <row r="1855" spans="7:14" x14ac:dyDescent="0.25">
      <c r="G1855" s="6"/>
      <c r="H1855" s="28"/>
      <c r="I1855" s="6"/>
      <c r="J1855" s="28"/>
      <c r="K1855" s="6"/>
      <c r="L1855" s="28"/>
      <c r="M1855" s="6"/>
      <c r="N1855" s="30"/>
    </row>
    <row r="1856" spans="7:14" x14ac:dyDescent="0.25">
      <c r="G1856" s="6"/>
      <c r="H1856" s="28"/>
      <c r="I1856" s="6"/>
      <c r="J1856" s="28"/>
      <c r="K1856" s="6"/>
      <c r="L1856" s="28"/>
      <c r="M1856" s="6"/>
      <c r="N1856" s="30"/>
    </row>
    <row r="1857" spans="7:14" x14ac:dyDescent="0.25">
      <c r="G1857" s="6"/>
      <c r="H1857" s="28"/>
      <c r="I1857" s="6"/>
      <c r="J1857" s="28"/>
      <c r="K1857" s="6"/>
      <c r="L1857" s="28"/>
      <c r="M1857" s="6"/>
      <c r="N1857" s="30"/>
    </row>
    <row r="1858" spans="7:14" x14ac:dyDescent="0.25">
      <c r="G1858" s="6"/>
      <c r="H1858" s="28"/>
      <c r="I1858" s="6"/>
      <c r="J1858" s="28"/>
      <c r="K1858" s="6"/>
      <c r="L1858" s="28"/>
      <c r="M1858" s="6"/>
      <c r="N1858" s="30"/>
    </row>
    <row r="1859" spans="7:14" x14ac:dyDescent="0.25">
      <c r="G1859" s="6"/>
      <c r="H1859" s="28"/>
      <c r="I1859" s="6"/>
      <c r="J1859" s="28"/>
      <c r="K1859" s="6"/>
      <c r="L1859" s="28"/>
      <c r="M1859" s="6"/>
      <c r="N1859" s="30"/>
    </row>
    <row r="1860" spans="7:14" x14ac:dyDescent="0.25">
      <c r="G1860" s="6"/>
      <c r="H1860" s="28"/>
      <c r="I1860" s="6"/>
      <c r="J1860" s="28"/>
      <c r="K1860" s="6"/>
      <c r="L1860" s="28"/>
      <c r="M1860" s="6"/>
      <c r="N1860" s="30"/>
    </row>
    <row r="1861" spans="7:14" x14ac:dyDescent="0.25">
      <c r="G1861" s="6"/>
      <c r="H1861" s="28"/>
      <c r="I1861" s="6"/>
      <c r="J1861" s="28"/>
      <c r="K1861" s="6"/>
      <c r="L1861" s="28"/>
      <c r="M1861" s="6"/>
      <c r="N1861" s="30"/>
    </row>
    <row r="1862" spans="7:14" x14ac:dyDescent="0.25">
      <c r="G1862" s="6"/>
      <c r="H1862" s="28"/>
      <c r="I1862" s="6"/>
      <c r="J1862" s="28"/>
      <c r="K1862" s="6"/>
      <c r="L1862" s="28"/>
      <c r="M1862" s="6"/>
      <c r="N1862" s="30"/>
    </row>
    <row r="1863" spans="7:14" x14ac:dyDescent="0.25">
      <c r="G1863" s="6"/>
      <c r="H1863" s="28"/>
      <c r="I1863" s="6"/>
      <c r="J1863" s="28"/>
      <c r="K1863" s="6"/>
      <c r="L1863" s="28"/>
      <c r="M1863" s="6"/>
      <c r="N1863" s="30"/>
    </row>
    <row r="1864" spans="7:14" x14ac:dyDescent="0.25">
      <c r="G1864" s="6"/>
      <c r="H1864" s="28"/>
      <c r="I1864" s="6"/>
      <c r="J1864" s="28"/>
      <c r="K1864" s="6"/>
      <c r="L1864" s="28"/>
      <c r="M1864" s="6"/>
      <c r="N1864" s="30"/>
    </row>
    <row r="1865" spans="7:14" x14ac:dyDescent="0.25">
      <c r="G1865" s="6"/>
      <c r="H1865" s="28"/>
      <c r="I1865" s="6"/>
      <c r="J1865" s="28"/>
      <c r="K1865" s="6"/>
      <c r="L1865" s="28"/>
      <c r="M1865" s="6"/>
      <c r="N1865" s="30"/>
    </row>
    <row r="1866" spans="7:14" x14ac:dyDescent="0.25">
      <c r="G1866" s="6"/>
      <c r="H1866" s="28"/>
      <c r="I1866" s="6"/>
      <c r="J1866" s="28"/>
      <c r="K1866" s="6"/>
      <c r="L1866" s="28"/>
      <c r="M1866" s="6"/>
      <c r="N1866" s="30"/>
    </row>
    <row r="1867" spans="7:14" x14ac:dyDescent="0.25">
      <c r="G1867" s="6"/>
      <c r="H1867" s="28"/>
      <c r="I1867" s="6"/>
      <c r="J1867" s="28"/>
      <c r="K1867" s="6"/>
      <c r="L1867" s="28"/>
      <c r="M1867" s="6"/>
      <c r="N1867" s="30"/>
    </row>
    <row r="1868" spans="7:14" x14ac:dyDescent="0.25">
      <c r="G1868" s="6"/>
      <c r="H1868" s="28"/>
      <c r="I1868" s="6"/>
      <c r="J1868" s="28"/>
      <c r="K1868" s="6"/>
      <c r="L1868" s="28"/>
      <c r="M1868" s="6"/>
      <c r="N1868" s="30"/>
    </row>
    <row r="1869" spans="7:14" x14ac:dyDescent="0.25">
      <c r="G1869" s="6"/>
      <c r="H1869" s="28"/>
      <c r="I1869" s="6"/>
      <c r="J1869" s="28"/>
      <c r="K1869" s="6"/>
      <c r="L1869" s="28"/>
      <c r="M1869" s="6"/>
      <c r="N1869" s="30"/>
    </row>
    <row r="1870" spans="7:14" x14ac:dyDescent="0.25">
      <c r="G1870" s="6"/>
      <c r="H1870" s="28"/>
      <c r="I1870" s="6"/>
      <c r="J1870" s="28"/>
      <c r="K1870" s="6"/>
      <c r="L1870" s="28"/>
      <c r="M1870" s="6"/>
      <c r="N1870" s="30"/>
    </row>
    <row r="1871" spans="7:14" x14ac:dyDescent="0.25">
      <c r="G1871" s="6"/>
      <c r="H1871" s="28"/>
      <c r="I1871" s="6"/>
      <c r="J1871" s="28"/>
      <c r="K1871" s="6"/>
      <c r="L1871" s="28"/>
      <c r="M1871" s="6"/>
      <c r="N1871" s="30"/>
    </row>
    <row r="1872" spans="7:14" x14ac:dyDescent="0.25">
      <c r="G1872" s="6"/>
      <c r="H1872" s="28"/>
      <c r="I1872" s="6"/>
      <c r="J1872" s="28"/>
      <c r="K1872" s="6"/>
      <c r="L1872" s="28"/>
      <c r="M1872" s="6"/>
      <c r="N1872" s="30"/>
    </row>
    <row r="1873" spans="7:14" x14ac:dyDescent="0.25">
      <c r="G1873" s="6"/>
      <c r="H1873" s="28"/>
      <c r="I1873" s="6"/>
      <c r="J1873" s="28"/>
      <c r="K1873" s="6"/>
      <c r="L1873" s="28"/>
      <c r="M1873" s="6"/>
      <c r="N1873" s="30"/>
    </row>
    <row r="1874" spans="7:14" x14ac:dyDescent="0.25">
      <c r="G1874" s="6"/>
      <c r="H1874" s="28"/>
      <c r="I1874" s="6"/>
      <c r="J1874" s="28"/>
      <c r="K1874" s="6"/>
      <c r="L1874" s="28"/>
      <c r="M1874" s="6"/>
      <c r="N1874" s="30"/>
    </row>
    <row r="1875" spans="7:14" x14ac:dyDescent="0.25">
      <c r="G1875" s="6"/>
      <c r="H1875" s="28"/>
      <c r="I1875" s="6"/>
      <c r="J1875" s="28"/>
      <c r="K1875" s="6"/>
      <c r="L1875" s="28"/>
      <c r="M1875" s="6"/>
      <c r="N1875" s="30"/>
    </row>
    <row r="1876" spans="7:14" x14ac:dyDescent="0.25">
      <c r="G1876" s="6"/>
      <c r="H1876" s="28"/>
      <c r="I1876" s="6"/>
      <c r="J1876" s="28"/>
      <c r="K1876" s="6"/>
      <c r="L1876" s="28"/>
      <c r="M1876" s="6"/>
      <c r="N1876" s="30"/>
    </row>
    <row r="1877" spans="7:14" x14ac:dyDescent="0.25">
      <c r="G1877" s="6"/>
      <c r="H1877" s="28"/>
      <c r="I1877" s="6"/>
      <c r="J1877" s="28"/>
      <c r="K1877" s="6"/>
      <c r="L1877" s="28"/>
      <c r="M1877" s="6"/>
      <c r="N1877" s="30"/>
    </row>
    <row r="1878" spans="7:14" x14ac:dyDescent="0.25">
      <c r="G1878" s="6"/>
      <c r="H1878" s="28"/>
      <c r="I1878" s="6"/>
      <c r="J1878" s="28"/>
      <c r="K1878" s="6"/>
      <c r="L1878" s="28"/>
      <c r="M1878" s="6"/>
      <c r="N1878" s="30"/>
    </row>
    <row r="1879" spans="7:14" x14ac:dyDescent="0.25">
      <c r="G1879" s="6"/>
      <c r="H1879" s="28"/>
      <c r="I1879" s="6"/>
      <c r="J1879" s="28"/>
      <c r="K1879" s="6"/>
      <c r="L1879" s="28"/>
      <c r="M1879" s="6"/>
      <c r="N1879" s="30"/>
    </row>
    <row r="1880" spans="7:14" x14ac:dyDescent="0.25">
      <c r="G1880" s="6"/>
      <c r="H1880" s="28"/>
      <c r="I1880" s="6"/>
      <c r="J1880" s="28"/>
      <c r="K1880" s="6"/>
      <c r="L1880" s="28"/>
      <c r="M1880" s="6"/>
      <c r="N1880" s="30"/>
    </row>
    <row r="1881" spans="7:14" x14ac:dyDescent="0.25">
      <c r="G1881" s="6"/>
      <c r="H1881" s="28"/>
      <c r="I1881" s="6"/>
      <c r="J1881" s="28"/>
      <c r="K1881" s="6"/>
      <c r="L1881" s="28"/>
      <c r="M1881" s="6"/>
      <c r="N1881" s="30"/>
    </row>
    <row r="1882" spans="7:14" x14ac:dyDescent="0.25">
      <c r="G1882" s="6"/>
      <c r="H1882" s="28"/>
      <c r="I1882" s="6"/>
      <c r="J1882" s="28"/>
      <c r="K1882" s="6"/>
      <c r="L1882" s="28"/>
      <c r="M1882" s="6"/>
      <c r="N1882" s="30"/>
    </row>
    <row r="1883" spans="7:14" x14ac:dyDescent="0.25">
      <c r="G1883" s="6"/>
      <c r="H1883" s="28"/>
      <c r="I1883" s="6"/>
      <c r="J1883" s="28"/>
      <c r="K1883" s="6"/>
      <c r="L1883" s="28"/>
      <c r="M1883" s="6"/>
      <c r="N1883" s="30"/>
    </row>
    <row r="1884" spans="7:14" x14ac:dyDescent="0.25">
      <c r="G1884" s="6"/>
      <c r="H1884" s="28"/>
      <c r="I1884" s="6"/>
      <c r="J1884" s="28"/>
      <c r="K1884" s="6"/>
      <c r="L1884" s="28"/>
      <c r="M1884" s="6"/>
      <c r="N1884" s="30"/>
    </row>
    <row r="1885" spans="7:14" x14ac:dyDescent="0.25">
      <c r="G1885" s="6"/>
      <c r="H1885" s="28"/>
      <c r="I1885" s="6"/>
      <c r="J1885" s="28"/>
      <c r="K1885" s="6"/>
      <c r="L1885" s="28"/>
      <c r="M1885" s="6"/>
      <c r="N1885" s="30"/>
    </row>
    <row r="1886" spans="7:14" x14ac:dyDescent="0.25">
      <c r="G1886" s="6"/>
      <c r="H1886" s="28"/>
      <c r="I1886" s="6"/>
      <c r="J1886" s="28"/>
      <c r="K1886" s="6"/>
      <c r="L1886" s="28"/>
      <c r="M1886" s="6"/>
      <c r="N1886" s="30"/>
    </row>
    <row r="1887" spans="7:14" x14ac:dyDescent="0.25">
      <c r="G1887" s="6"/>
      <c r="H1887" s="28"/>
      <c r="I1887" s="6"/>
      <c r="J1887" s="28"/>
      <c r="K1887" s="6"/>
      <c r="L1887" s="28"/>
      <c r="M1887" s="6"/>
      <c r="N1887" s="30"/>
    </row>
    <row r="1888" spans="7:14" x14ac:dyDescent="0.25">
      <c r="G1888" s="6"/>
      <c r="H1888" s="28"/>
      <c r="I1888" s="6"/>
      <c r="J1888" s="28"/>
      <c r="K1888" s="6"/>
      <c r="L1888" s="28"/>
      <c r="M1888" s="6"/>
      <c r="N1888" s="30"/>
    </row>
    <row r="1889" spans="7:14" x14ac:dyDescent="0.25">
      <c r="G1889" s="6"/>
      <c r="H1889" s="28"/>
      <c r="I1889" s="6"/>
      <c r="J1889" s="28"/>
      <c r="K1889" s="6"/>
      <c r="L1889" s="28"/>
      <c r="M1889" s="6"/>
      <c r="N1889" s="30"/>
    </row>
    <row r="1890" spans="7:14" x14ac:dyDescent="0.25">
      <c r="G1890" s="6"/>
      <c r="H1890" s="28"/>
      <c r="I1890" s="6"/>
      <c r="J1890" s="28"/>
      <c r="K1890" s="6"/>
      <c r="L1890" s="28"/>
      <c r="M1890" s="6"/>
      <c r="N1890" s="30"/>
    </row>
    <row r="1891" spans="7:14" x14ac:dyDescent="0.25">
      <c r="G1891" s="6"/>
      <c r="H1891" s="28"/>
      <c r="I1891" s="6"/>
      <c r="J1891" s="28"/>
      <c r="K1891" s="6"/>
      <c r="L1891" s="28"/>
      <c r="M1891" s="6"/>
      <c r="N1891" s="30"/>
    </row>
    <row r="1892" spans="7:14" x14ac:dyDescent="0.25">
      <c r="G1892" s="6"/>
      <c r="H1892" s="28"/>
      <c r="I1892" s="6"/>
      <c r="J1892" s="28"/>
      <c r="K1892" s="6"/>
      <c r="L1892" s="28"/>
      <c r="M1892" s="6"/>
      <c r="N1892" s="30"/>
    </row>
    <row r="1893" spans="7:14" x14ac:dyDescent="0.25">
      <c r="G1893" s="6"/>
      <c r="H1893" s="28"/>
      <c r="I1893" s="6"/>
      <c r="J1893" s="28"/>
      <c r="K1893" s="6"/>
      <c r="L1893" s="28"/>
      <c r="M1893" s="6"/>
      <c r="N1893" s="30"/>
    </row>
    <row r="1894" spans="7:14" x14ac:dyDescent="0.25">
      <c r="G1894" s="6"/>
      <c r="H1894" s="28"/>
      <c r="I1894" s="6"/>
      <c r="J1894" s="28"/>
      <c r="K1894" s="6"/>
      <c r="L1894" s="28"/>
      <c r="M1894" s="6"/>
      <c r="N1894" s="30"/>
    </row>
    <row r="1895" spans="7:14" x14ac:dyDescent="0.25">
      <c r="G1895" s="6"/>
      <c r="H1895" s="28"/>
      <c r="I1895" s="6"/>
      <c r="J1895" s="28"/>
      <c r="K1895" s="6"/>
      <c r="L1895" s="28"/>
      <c r="M1895" s="6"/>
      <c r="N1895" s="30"/>
    </row>
    <row r="1896" spans="7:14" x14ac:dyDescent="0.25">
      <c r="G1896" s="6"/>
      <c r="H1896" s="28"/>
      <c r="I1896" s="6"/>
      <c r="J1896" s="28"/>
      <c r="K1896" s="6"/>
      <c r="L1896" s="28"/>
      <c r="M1896" s="6"/>
      <c r="N1896" s="30"/>
    </row>
    <row r="1897" spans="7:14" x14ac:dyDescent="0.25">
      <c r="G1897" s="6"/>
      <c r="H1897" s="28"/>
      <c r="I1897" s="6"/>
      <c r="J1897" s="28"/>
      <c r="K1897" s="6"/>
      <c r="L1897" s="28"/>
      <c r="M1897" s="6"/>
      <c r="N1897" s="30"/>
    </row>
    <row r="1898" spans="7:14" x14ac:dyDescent="0.25">
      <c r="G1898" s="6"/>
      <c r="H1898" s="28"/>
      <c r="I1898" s="6"/>
      <c r="J1898" s="28"/>
      <c r="K1898" s="6"/>
      <c r="L1898" s="28"/>
      <c r="M1898" s="6"/>
      <c r="N1898" s="30"/>
    </row>
    <row r="1899" spans="7:14" x14ac:dyDescent="0.25">
      <c r="G1899" s="6"/>
      <c r="H1899" s="28"/>
      <c r="I1899" s="6"/>
      <c r="J1899" s="28"/>
      <c r="K1899" s="6"/>
      <c r="L1899" s="28"/>
      <c r="M1899" s="6"/>
      <c r="N1899" s="30"/>
    </row>
    <row r="1900" spans="7:14" x14ac:dyDescent="0.25">
      <c r="G1900" s="6"/>
      <c r="H1900" s="28"/>
      <c r="I1900" s="6"/>
      <c r="J1900" s="28"/>
      <c r="K1900" s="6"/>
      <c r="L1900" s="28"/>
      <c r="M1900" s="6"/>
      <c r="N1900" s="30"/>
    </row>
    <row r="1901" spans="7:14" x14ac:dyDescent="0.25">
      <c r="G1901" s="6"/>
      <c r="H1901" s="28"/>
      <c r="I1901" s="6"/>
      <c r="J1901" s="28"/>
      <c r="K1901" s="6"/>
      <c r="L1901" s="28"/>
      <c r="M1901" s="6"/>
      <c r="N1901" s="30"/>
    </row>
    <row r="1902" spans="7:14" x14ac:dyDescent="0.25">
      <c r="G1902" s="6"/>
      <c r="H1902" s="28"/>
      <c r="I1902" s="6"/>
      <c r="J1902" s="28"/>
      <c r="K1902" s="6"/>
      <c r="L1902" s="28"/>
      <c r="M1902" s="6"/>
      <c r="N1902" s="30"/>
    </row>
    <row r="1903" spans="7:14" x14ac:dyDescent="0.25">
      <c r="G1903" s="6"/>
      <c r="H1903" s="28"/>
      <c r="I1903" s="6"/>
      <c r="J1903" s="28"/>
      <c r="K1903" s="6"/>
      <c r="L1903" s="28"/>
      <c r="M1903" s="6"/>
      <c r="N1903" s="30"/>
    </row>
    <row r="1904" spans="7:14" x14ac:dyDescent="0.25">
      <c r="G1904" s="6"/>
      <c r="H1904" s="28"/>
      <c r="I1904" s="6"/>
      <c r="J1904" s="28"/>
      <c r="K1904" s="6"/>
      <c r="L1904" s="28"/>
      <c r="M1904" s="6"/>
      <c r="N1904" s="30"/>
    </row>
    <row r="1905" spans="7:14" x14ac:dyDescent="0.25">
      <c r="G1905" s="6"/>
      <c r="H1905" s="28"/>
      <c r="I1905" s="6"/>
      <c r="J1905" s="28"/>
      <c r="K1905" s="6"/>
      <c r="L1905" s="28"/>
      <c r="M1905" s="6"/>
      <c r="N1905" s="30"/>
    </row>
    <row r="1906" spans="7:14" x14ac:dyDescent="0.25">
      <c r="G1906" s="6"/>
      <c r="H1906" s="28"/>
      <c r="I1906" s="6"/>
      <c r="J1906" s="28"/>
      <c r="K1906" s="6"/>
      <c r="L1906" s="28"/>
      <c r="M1906" s="6"/>
      <c r="N1906" s="30"/>
    </row>
    <row r="1907" spans="7:14" x14ac:dyDescent="0.25">
      <c r="G1907" s="6"/>
      <c r="H1907" s="28"/>
      <c r="I1907" s="6"/>
      <c r="J1907" s="28"/>
      <c r="K1907" s="6"/>
      <c r="L1907" s="28"/>
      <c r="M1907" s="6"/>
      <c r="N1907" s="30"/>
    </row>
    <row r="1908" spans="7:14" x14ac:dyDescent="0.25">
      <c r="G1908" s="6"/>
      <c r="H1908" s="28"/>
      <c r="I1908" s="6"/>
      <c r="J1908" s="28"/>
      <c r="K1908" s="6"/>
      <c r="L1908" s="28"/>
      <c r="M1908" s="6"/>
      <c r="N1908" s="30"/>
    </row>
    <row r="1909" spans="7:14" x14ac:dyDescent="0.25">
      <c r="G1909" s="6"/>
      <c r="H1909" s="28"/>
      <c r="I1909" s="6"/>
      <c r="J1909" s="28"/>
      <c r="K1909" s="6"/>
      <c r="L1909" s="28"/>
      <c r="M1909" s="6"/>
      <c r="N1909" s="30"/>
    </row>
    <row r="1910" spans="7:14" x14ac:dyDescent="0.25">
      <c r="G1910" s="6"/>
      <c r="H1910" s="28"/>
      <c r="I1910" s="6"/>
      <c r="J1910" s="28"/>
      <c r="K1910" s="6"/>
      <c r="L1910" s="28"/>
      <c r="M1910" s="6"/>
      <c r="N1910" s="30"/>
    </row>
    <row r="1911" spans="7:14" x14ac:dyDescent="0.25">
      <c r="G1911" s="6"/>
      <c r="H1911" s="28"/>
      <c r="I1911" s="6"/>
      <c r="J1911" s="28"/>
      <c r="K1911" s="6"/>
      <c r="L1911" s="28"/>
      <c r="M1911" s="6"/>
      <c r="N1911" s="30"/>
    </row>
    <row r="1912" spans="7:14" x14ac:dyDescent="0.25">
      <c r="G1912" s="6"/>
      <c r="H1912" s="28"/>
      <c r="I1912" s="6"/>
      <c r="J1912" s="28"/>
      <c r="K1912" s="6"/>
      <c r="L1912" s="28"/>
      <c r="M1912" s="6"/>
      <c r="N1912" s="30"/>
    </row>
    <row r="1913" spans="7:14" x14ac:dyDescent="0.25">
      <c r="G1913" s="6"/>
      <c r="H1913" s="28"/>
      <c r="I1913" s="6"/>
      <c r="J1913" s="28"/>
      <c r="K1913" s="6"/>
      <c r="L1913" s="28"/>
      <c r="M1913" s="6"/>
      <c r="N1913" s="30"/>
    </row>
    <row r="1914" spans="7:14" x14ac:dyDescent="0.25">
      <c r="G1914" s="6"/>
      <c r="H1914" s="28"/>
      <c r="I1914" s="6"/>
      <c r="J1914" s="28"/>
      <c r="K1914" s="6"/>
      <c r="L1914" s="28"/>
      <c r="M1914" s="6"/>
      <c r="N1914" s="30"/>
    </row>
    <row r="1915" spans="7:14" x14ac:dyDescent="0.25">
      <c r="G1915" s="6"/>
      <c r="H1915" s="28"/>
      <c r="I1915" s="6"/>
      <c r="J1915" s="28"/>
      <c r="K1915" s="6"/>
      <c r="L1915" s="28"/>
      <c r="M1915" s="6"/>
      <c r="N1915" s="30"/>
    </row>
    <row r="1916" spans="7:14" x14ac:dyDescent="0.25">
      <c r="G1916" s="6"/>
      <c r="H1916" s="28"/>
      <c r="I1916" s="6"/>
      <c r="J1916" s="28"/>
      <c r="K1916" s="6"/>
      <c r="L1916" s="28"/>
      <c r="M1916" s="6"/>
      <c r="N1916" s="30"/>
    </row>
    <row r="1917" spans="7:14" x14ac:dyDescent="0.25">
      <c r="G1917" s="6"/>
      <c r="H1917" s="28"/>
      <c r="I1917" s="6"/>
      <c r="J1917" s="28"/>
      <c r="K1917" s="6"/>
      <c r="L1917" s="28"/>
      <c r="M1917" s="6"/>
      <c r="N1917" s="30"/>
    </row>
    <row r="1918" spans="7:14" x14ac:dyDescent="0.25">
      <c r="G1918" s="6"/>
      <c r="H1918" s="28"/>
      <c r="I1918" s="6"/>
      <c r="J1918" s="28"/>
      <c r="K1918" s="6"/>
      <c r="L1918" s="28"/>
      <c r="M1918" s="6"/>
      <c r="N1918" s="30"/>
    </row>
    <row r="1919" spans="7:14" x14ac:dyDescent="0.25">
      <c r="G1919" s="6"/>
      <c r="H1919" s="28"/>
      <c r="I1919" s="6"/>
      <c r="J1919" s="28"/>
      <c r="K1919" s="6"/>
      <c r="L1919" s="28"/>
      <c r="M1919" s="6"/>
      <c r="N1919" s="30"/>
    </row>
    <row r="1920" spans="7:14" x14ac:dyDescent="0.25">
      <c r="G1920" s="6"/>
      <c r="H1920" s="28"/>
      <c r="I1920" s="6"/>
      <c r="J1920" s="28"/>
      <c r="K1920" s="6"/>
      <c r="L1920" s="28"/>
      <c r="M1920" s="6"/>
      <c r="N1920" s="30"/>
    </row>
    <row r="1921" spans="7:14" x14ac:dyDescent="0.25">
      <c r="G1921" s="6"/>
      <c r="H1921" s="28"/>
      <c r="I1921" s="6"/>
      <c r="J1921" s="28"/>
      <c r="K1921" s="6"/>
      <c r="L1921" s="28"/>
      <c r="M1921" s="6"/>
      <c r="N1921" s="30"/>
    </row>
    <row r="1922" spans="7:14" x14ac:dyDescent="0.25">
      <c r="G1922" s="6"/>
      <c r="H1922" s="28"/>
      <c r="I1922" s="6"/>
      <c r="J1922" s="28"/>
      <c r="K1922" s="6"/>
      <c r="L1922" s="28"/>
      <c r="M1922" s="6"/>
      <c r="N1922" s="30"/>
    </row>
    <row r="1923" spans="7:14" x14ac:dyDescent="0.25">
      <c r="G1923" s="6"/>
      <c r="H1923" s="28"/>
      <c r="I1923" s="6"/>
      <c r="J1923" s="28"/>
      <c r="K1923" s="6"/>
      <c r="L1923" s="28"/>
      <c r="M1923" s="6"/>
      <c r="N1923" s="30"/>
    </row>
    <row r="1924" spans="7:14" x14ac:dyDescent="0.25">
      <c r="G1924" s="6"/>
      <c r="H1924" s="28"/>
      <c r="I1924" s="6"/>
      <c r="J1924" s="28"/>
      <c r="K1924" s="6"/>
      <c r="L1924" s="28"/>
      <c r="M1924" s="6"/>
      <c r="N1924" s="30"/>
    </row>
    <row r="1925" spans="7:14" x14ac:dyDescent="0.25">
      <c r="G1925" s="6"/>
      <c r="H1925" s="28"/>
      <c r="I1925" s="6"/>
      <c r="J1925" s="28"/>
      <c r="K1925" s="6"/>
      <c r="L1925" s="28"/>
      <c r="M1925" s="6"/>
      <c r="N1925" s="30"/>
    </row>
    <row r="1926" spans="7:14" x14ac:dyDescent="0.25">
      <c r="G1926" s="6"/>
      <c r="H1926" s="28"/>
      <c r="I1926" s="6"/>
      <c r="J1926" s="28"/>
      <c r="K1926" s="6"/>
      <c r="L1926" s="28"/>
      <c r="M1926" s="6"/>
      <c r="N1926" s="30"/>
    </row>
    <row r="1927" spans="7:14" x14ac:dyDescent="0.25">
      <c r="G1927" s="6"/>
      <c r="H1927" s="28"/>
      <c r="I1927" s="6"/>
      <c r="J1927" s="28"/>
      <c r="K1927" s="6"/>
      <c r="L1927" s="28"/>
      <c r="M1927" s="6"/>
      <c r="N1927" s="30"/>
    </row>
    <row r="1928" spans="7:14" x14ac:dyDescent="0.25">
      <c r="G1928" s="6"/>
      <c r="H1928" s="28"/>
      <c r="I1928" s="6"/>
      <c r="J1928" s="28"/>
      <c r="K1928" s="6"/>
      <c r="L1928" s="28"/>
      <c r="M1928" s="6"/>
      <c r="N1928" s="30"/>
    </row>
    <row r="1929" spans="7:14" x14ac:dyDescent="0.25">
      <c r="G1929" s="6"/>
      <c r="H1929" s="28"/>
      <c r="I1929" s="6"/>
      <c r="J1929" s="28"/>
      <c r="K1929" s="6"/>
      <c r="L1929" s="28"/>
      <c r="M1929" s="6"/>
      <c r="N1929" s="30"/>
    </row>
    <row r="1930" spans="7:14" x14ac:dyDescent="0.25">
      <c r="G1930" s="6"/>
      <c r="H1930" s="28"/>
      <c r="I1930" s="6"/>
      <c r="J1930" s="28"/>
      <c r="K1930" s="6"/>
      <c r="L1930" s="28"/>
      <c r="M1930" s="6"/>
      <c r="N1930" s="30"/>
    </row>
    <row r="1931" spans="7:14" x14ac:dyDescent="0.25">
      <c r="G1931" s="6"/>
      <c r="H1931" s="28"/>
      <c r="I1931" s="6"/>
      <c r="J1931" s="28"/>
      <c r="K1931" s="6"/>
      <c r="L1931" s="28"/>
      <c r="M1931" s="6"/>
      <c r="N1931" s="30"/>
    </row>
    <row r="1932" spans="7:14" x14ac:dyDescent="0.25">
      <c r="G1932" s="6"/>
      <c r="H1932" s="28"/>
      <c r="I1932" s="6"/>
      <c r="J1932" s="28"/>
      <c r="K1932" s="6"/>
      <c r="L1932" s="28"/>
      <c r="M1932" s="6"/>
      <c r="N1932" s="30"/>
    </row>
    <row r="1933" spans="7:14" x14ac:dyDescent="0.25">
      <c r="G1933" s="6"/>
      <c r="H1933" s="28"/>
      <c r="I1933" s="6"/>
      <c r="J1933" s="28"/>
      <c r="K1933" s="6"/>
      <c r="L1933" s="28"/>
      <c r="M1933" s="6"/>
      <c r="N1933" s="30"/>
    </row>
    <row r="1934" spans="7:14" x14ac:dyDescent="0.25">
      <c r="G1934" s="6"/>
      <c r="H1934" s="28"/>
      <c r="I1934" s="6"/>
      <c r="J1934" s="28"/>
      <c r="K1934" s="6"/>
      <c r="L1934" s="28"/>
      <c r="M1934" s="6"/>
      <c r="N1934" s="30"/>
    </row>
    <row r="1935" spans="7:14" x14ac:dyDescent="0.25">
      <c r="G1935" s="6"/>
      <c r="H1935" s="28"/>
      <c r="I1935" s="6"/>
      <c r="J1935" s="28"/>
      <c r="K1935" s="6"/>
      <c r="L1935" s="28"/>
      <c r="M1935" s="6"/>
      <c r="N1935" s="30"/>
    </row>
    <row r="1936" spans="7:14" x14ac:dyDescent="0.25">
      <c r="G1936" s="6"/>
      <c r="H1936" s="28"/>
      <c r="I1936" s="6"/>
      <c r="J1936" s="28"/>
      <c r="K1936" s="6"/>
      <c r="L1936" s="28"/>
      <c r="M1936" s="6"/>
      <c r="N1936" s="30"/>
    </row>
    <row r="1937" spans="7:14" x14ac:dyDescent="0.25">
      <c r="G1937" s="6"/>
      <c r="H1937" s="28"/>
      <c r="I1937" s="6"/>
      <c r="J1937" s="28"/>
      <c r="K1937" s="6"/>
      <c r="L1937" s="28"/>
      <c r="M1937" s="6"/>
      <c r="N1937" s="30"/>
    </row>
    <row r="1938" spans="7:14" x14ac:dyDescent="0.25">
      <c r="G1938" s="6"/>
      <c r="H1938" s="28"/>
      <c r="I1938" s="6"/>
      <c r="J1938" s="28"/>
      <c r="K1938" s="6"/>
      <c r="L1938" s="28"/>
      <c r="M1938" s="6"/>
      <c r="N1938" s="30"/>
    </row>
    <row r="1939" spans="7:14" x14ac:dyDescent="0.25">
      <c r="G1939" s="6"/>
      <c r="H1939" s="28"/>
      <c r="I1939" s="6"/>
      <c r="J1939" s="28"/>
      <c r="K1939" s="6"/>
      <c r="L1939" s="28"/>
      <c r="M1939" s="6"/>
      <c r="N1939" s="30"/>
    </row>
    <row r="1940" spans="7:14" x14ac:dyDescent="0.25">
      <c r="G1940" s="6"/>
      <c r="H1940" s="28"/>
      <c r="I1940" s="6"/>
      <c r="J1940" s="28"/>
      <c r="K1940" s="6"/>
      <c r="L1940" s="28"/>
      <c r="M1940" s="6"/>
      <c r="N1940" s="30"/>
    </row>
    <row r="1941" spans="7:14" x14ac:dyDescent="0.25">
      <c r="G1941" s="6"/>
      <c r="H1941" s="28"/>
      <c r="I1941" s="6"/>
      <c r="J1941" s="28"/>
      <c r="K1941" s="6"/>
      <c r="L1941" s="28"/>
      <c r="M1941" s="6"/>
      <c r="N1941" s="30"/>
    </row>
    <row r="1942" spans="7:14" x14ac:dyDescent="0.25">
      <c r="G1942" s="6"/>
      <c r="H1942" s="28"/>
      <c r="I1942" s="6"/>
      <c r="J1942" s="28"/>
      <c r="K1942" s="6"/>
      <c r="L1942" s="28"/>
      <c r="M1942" s="6"/>
      <c r="N1942" s="30"/>
    </row>
    <row r="1943" spans="7:14" x14ac:dyDescent="0.25">
      <c r="G1943" s="6"/>
      <c r="H1943" s="28"/>
      <c r="I1943" s="6"/>
      <c r="J1943" s="28"/>
      <c r="K1943" s="6"/>
      <c r="L1943" s="28"/>
      <c r="M1943" s="6"/>
      <c r="N1943" s="30"/>
    </row>
    <row r="1944" spans="7:14" x14ac:dyDescent="0.25">
      <c r="G1944" s="6"/>
      <c r="H1944" s="28"/>
      <c r="I1944" s="6"/>
      <c r="J1944" s="28"/>
      <c r="K1944" s="6"/>
      <c r="L1944" s="28"/>
      <c r="M1944" s="6"/>
      <c r="N1944" s="30"/>
    </row>
    <row r="1945" spans="7:14" x14ac:dyDescent="0.25">
      <c r="G1945" s="6"/>
      <c r="H1945" s="28"/>
      <c r="I1945" s="6"/>
      <c r="J1945" s="28"/>
      <c r="K1945" s="6"/>
      <c r="L1945" s="28"/>
      <c r="M1945" s="6"/>
      <c r="N1945" s="30"/>
    </row>
    <row r="1946" spans="7:14" x14ac:dyDescent="0.25">
      <c r="G1946" s="6"/>
      <c r="H1946" s="28"/>
      <c r="I1946" s="6"/>
      <c r="J1946" s="28"/>
      <c r="K1946" s="6"/>
      <c r="L1946" s="28"/>
      <c r="M1946" s="6"/>
      <c r="N1946" s="30"/>
    </row>
    <row r="1947" spans="7:14" x14ac:dyDescent="0.25">
      <c r="G1947" s="6"/>
      <c r="H1947" s="28"/>
      <c r="I1947" s="6"/>
      <c r="J1947" s="28"/>
      <c r="K1947" s="6"/>
      <c r="L1947" s="28"/>
      <c r="M1947" s="6"/>
      <c r="N1947" s="30"/>
    </row>
    <row r="1948" spans="7:14" x14ac:dyDescent="0.25">
      <c r="G1948" s="6"/>
      <c r="H1948" s="28"/>
      <c r="I1948" s="6"/>
      <c r="J1948" s="28"/>
      <c r="K1948" s="6"/>
      <c r="L1948" s="28"/>
      <c r="M1948" s="6"/>
      <c r="N1948" s="30"/>
    </row>
    <row r="1949" spans="7:14" x14ac:dyDescent="0.25">
      <c r="G1949" s="6"/>
      <c r="H1949" s="28"/>
      <c r="I1949" s="6"/>
      <c r="J1949" s="28"/>
      <c r="K1949" s="6"/>
      <c r="L1949" s="28"/>
      <c r="M1949" s="6"/>
      <c r="N1949" s="30"/>
    </row>
    <row r="1950" spans="7:14" x14ac:dyDescent="0.25">
      <c r="G1950" s="6"/>
      <c r="H1950" s="28"/>
      <c r="I1950" s="6"/>
      <c r="J1950" s="28"/>
      <c r="K1950" s="6"/>
      <c r="L1950" s="28"/>
      <c r="M1950" s="6"/>
      <c r="N1950" s="30"/>
    </row>
    <row r="1951" spans="7:14" x14ac:dyDescent="0.25">
      <c r="G1951" s="6"/>
      <c r="H1951" s="28"/>
      <c r="I1951" s="6"/>
      <c r="J1951" s="28"/>
      <c r="K1951" s="6"/>
      <c r="L1951" s="28"/>
      <c r="M1951" s="6"/>
      <c r="N1951" s="30"/>
    </row>
    <row r="1952" spans="7:14" x14ac:dyDescent="0.25">
      <c r="G1952" s="6"/>
      <c r="H1952" s="28"/>
      <c r="I1952" s="6"/>
      <c r="J1952" s="28"/>
      <c r="K1952" s="6"/>
      <c r="L1952" s="28"/>
      <c r="M1952" s="6"/>
      <c r="N1952" s="30"/>
    </row>
    <row r="1953" spans="7:14" x14ac:dyDescent="0.25">
      <c r="G1953" s="6"/>
      <c r="H1953" s="28"/>
      <c r="I1953" s="6"/>
      <c r="J1953" s="28"/>
      <c r="K1953" s="6"/>
      <c r="L1953" s="28"/>
      <c r="M1953" s="6"/>
      <c r="N1953" s="30"/>
    </row>
    <row r="1954" spans="7:14" x14ac:dyDescent="0.25">
      <c r="G1954" s="6"/>
      <c r="H1954" s="28"/>
      <c r="I1954" s="6"/>
      <c r="J1954" s="28"/>
      <c r="K1954" s="6"/>
      <c r="L1954" s="28"/>
      <c r="M1954" s="6"/>
      <c r="N1954" s="30"/>
    </row>
    <row r="1955" spans="7:14" x14ac:dyDescent="0.25">
      <c r="G1955" s="6"/>
      <c r="H1955" s="28"/>
      <c r="I1955" s="6"/>
      <c r="J1955" s="28"/>
      <c r="K1955" s="6"/>
      <c r="L1955" s="28"/>
      <c r="M1955" s="6"/>
      <c r="N1955" s="30"/>
    </row>
    <row r="1956" spans="7:14" x14ac:dyDescent="0.25">
      <c r="G1956" s="6"/>
      <c r="H1956" s="28"/>
      <c r="I1956" s="6"/>
      <c r="J1956" s="28"/>
      <c r="K1956" s="6"/>
      <c r="L1956" s="28"/>
      <c r="M1956" s="6"/>
      <c r="N1956" s="30"/>
    </row>
    <row r="1957" spans="7:14" x14ac:dyDescent="0.25">
      <c r="G1957" s="6"/>
      <c r="H1957" s="28"/>
      <c r="I1957" s="6"/>
      <c r="J1957" s="28"/>
      <c r="K1957" s="6"/>
      <c r="L1957" s="28"/>
      <c r="M1957" s="6"/>
      <c r="N1957" s="30"/>
    </row>
    <row r="1958" spans="7:14" x14ac:dyDescent="0.25">
      <c r="G1958" s="6"/>
      <c r="H1958" s="28"/>
      <c r="I1958" s="6"/>
      <c r="J1958" s="28"/>
      <c r="K1958" s="6"/>
      <c r="L1958" s="28"/>
      <c r="M1958" s="6"/>
      <c r="N1958" s="30"/>
    </row>
    <row r="1959" spans="7:14" x14ac:dyDescent="0.25">
      <c r="G1959" s="6"/>
      <c r="H1959" s="28"/>
      <c r="I1959" s="6"/>
      <c r="J1959" s="28"/>
      <c r="K1959" s="6"/>
      <c r="L1959" s="28"/>
      <c r="M1959" s="6"/>
      <c r="N1959" s="30"/>
    </row>
    <row r="1960" spans="7:14" x14ac:dyDescent="0.25">
      <c r="G1960" s="6"/>
      <c r="H1960" s="28"/>
      <c r="I1960" s="6"/>
      <c r="J1960" s="28"/>
      <c r="K1960" s="6"/>
      <c r="L1960" s="28"/>
      <c r="M1960" s="6"/>
      <c r="N1960" s="30"/>
    </row>
    <row r="1961" spans="7:14" x14ac:dyDescent="0.25">
      <c r="G1961" s="6"/>
      <c r="H1961" s="28"/>
      <c r="I1961" s="6"/>
      <c r="J1961" s="28"/>
      <c r="K1961" s="6"/>
      <c r="L1961" s="28"/>
      <c r="M1961" s="6"/>
      <c r="N1961" s="30"/>
    </row>
    <row r="1962" spans="7:14" x14ac:dyDescent="0.25">
      <c r="G1962" s="6"/>
      <c r="H1962" s="28"/>
      <c r="I1962" s="6"/>
      <c r="J1962" s="28"/>
      <c r="K1962" s="6"/>
      <c r="L1962" s="28"/>
      <c r="M1962" s="6"/>
      <c r="N1962" s="30"/>
    </row>
    <row r="1963" spans="7:14" x14ac:dyDescent="0.25">
      <c r="G1963" s="6"/>
      <c r="H1963" s="28"/>
      <c r="I1963" s="6"/>
      <c r="J1963" s="28"/>
      <c r="K1963" s="6"/>
      <c r="L1963" s="28"/>
      <c r="M1963" s="6"/>
      <c r="N1963" s="30"/>
    </row>
    <row r="1964" spans="7:14" x14ac:dyDescent="0.25">
      <c r="G1964" s="6"/>
      <c r="H1964" s="28"/>
      <c r="I1964" s="6"/>
      <c r="J1964" s="28"/>
      <c r="K1964" s="6"/>
      <c r="L1964" s="28"/>
      <c r="M1964" s="6"/>
      <c r="N1964" s="30"/>
    </row>
    <row r="1965" spans="7:14" x14ac:dyDescent="0.25">
      <c r="G1965" s="6"/>
      <c r="H1965" s="28"/>
      <c r="I1965" s="6"/>
      <c r="J1965" s="28"/>
      <c r="K1965" s="6"/>
      <c r="L1965" s="28"/>
      <c r="M1965" s="6"/>
      <c r="N1965" s="30"/>
    </row>
    <row r="1966" spans="7:14" x14ac:dyDescent="0.25">
      <c r="G1966" s="6"/>
      <c r="H1966" s="28"/>
      <c r="I1966" s="6"/>
      <c r="J1966" s="28"/>
      <c r="K1966" s="6"/>
      <c r="L1966" s="28"/>
      <c r="M1966" s="6"/>
      <c r="N1966" s="30"/>
    </row>
    <row r="1967" spans="7:14" x14ac:dyDescent="0.25">
      <c r="G1967" s="6"/>
      <c r="H1967" s="28"/>
      <c r="I1967" s="6"/>
      <c r="J1967" s="28"/>
      <c r="K1967" s="6"/>
      <c r="L1967" s="28"/>
      <c r="M1967" s="6"/>
      <c r="N1967" s="30"/>
    </row>
    <row r="1968" spans="7:14" x14ac:dyDescent="0.25">
      <c r="G1968" s="6"/>
      <c r="H1968" s="28"/>
      <c r="I1968" s="6"/>
      <c r="J1968" s="28"/>
      <c r="K1968" s="6"/>
      <c r="L1968" s="28"/>
      <c r="M1968" s="6"/>
      <c r="N1968" s="30"/>
    </row>
    <row r="1969" spans="7:14" x14ac:dyDescent="0.25">
      <c r="G1969" s="6"/>
      <c r="H1969" s="28"/>
      <c r="I1969" s="6"/>
      <c r="J1969" s="28"/>
      <c r="K1969" s="6"/>
      <c r="L1969" s="28"/>
      <c r="M1969" s="6"/>
      <c r="N1969" s="30"/>
    </row>
    <row r="1970" spans="7:14" x14ac:dyDescent="0.25">
      <c r="G1970" s="6"/>
      <c r="H1970" s="28"/>
      <c r="I1970" s="6"/>
      <c r="J1970" s="28"/>
      <c r="K1970" s="6"/>
      <c r="L1970" s="28"/>
      <c r="M1970" s="6"/>
      <c r="N1970" s="30"/>
    </row>
    <row r="1971" spans="7:14" x14ac:dyDescent="0.25">
      <c r="G1971" s="6"/>
      <c r="H1971" s="28"/>
      <c r="I1971" s="6"/>
      <c r="J1971" s="28"/>
      <c r="K1971" s="6"/>
      <c r="L1971" s="28"/>
      <c r="M1971" s="6"/>
      <c r="N1971" s="30"/>
    </row>
    <row r="1972" spans="7:14" x14ac:dyDescent="0.25">
      <c r="G1972" s="6"/>
      <c r="H1972" s="28"/>
      <c r="I1972" s="6"/>
      <c r="J1972" s="28"/>
      <c r="K1972" s="6"/>
      <c r="L1972" s="28"/>
      <c r="M1972" s="6"/>
      <c r="N1972" s="30"/>
    </row>
    <row r="1973" spans="7:14" x14ac:dyDescent="0.25">
      <c r="G1973" s="6"/>
      <c r="H1973" s="28"/>
      <c r="I1973" s="6"/>
      <c r="J1973" s="28"/>
      <c r="K1973" s="6"/>
      <c r="L1973" s="28"/>
      <c r="M1973" s="6"/>
      <c r="N1973" s="30"/>
    </row>
    <row r="1974" spans="7:14" x14ac:dyDescent="0.25">
      <c r="G1974" s="6"/>
      <c r="H1974" s="28"/>
      <c r="I1974" s="6"/>
      <c r="J1974" s="28"/>
      <c r="K1974" s="6"/>
      <c r="L1974" s="28"/>
      <c r="M1974" s="6"/>
      <c r="N1974" s="30"/>
    </row>
    <row r="1975" spans="7:14" x14ac:dyDescent="0.25">
      <c r="G1975" s="6"/>
      <c r="H1975" s="28"/>
      <c r="I1975" s="6"/>
      <c r="J1975" s="28"/>
      <c r="K1975" s="6"/>
      <c r="L1975" s="28"/>
      <c r="M1975" s="6"/>
      <c r="N1975" s="30"/>
    </row>
    <row r="1976" spans="7:14" x14ac:dyDescent="0.25">
      <c r="G1976" s="6"/>
      <c r="H1976" s="28"/>
      <c r="I1976" s="6"/>
      <c r="J1976" s="28"/>
      <c r="K1976" s="6"/>
      <c r="L1976" s="28"/>
      <c r="M1976" s="6"/>
      <c r="N1976" s="30"/>
    </row>
    <row r="1977" spans="7:14" x14ac:dyDescent="0.25">
      <c r="G1977" s="6"/>
      <c r="H1977" s="28"/>
      <c r="I1977" s="6"/>
      <c r="J1977" s="28"/>
      <c r="K1977" s="6"/>
      <c r="L1977" s="28"/>
      <c r="M1977" s="6"/>
      <c r="N1977" s="30"/>
    </row>
    <row r="1978" spans="7:14" x14ac:dyDescent="0.25">
      <c r="G1978" s="6"/>
      <c r="H1978" s="28"/>
      <c r="I1978" s="6"/>
      <c r="J1978" s="28"/>
      <c r="K1978" s="6"/>
      <c r="L1978" s="28"/>
      <c r="M1978" s="6"/>
      <c r="N1978" s="30"/>
    </row>
    <row r="1979" spans="7:14" x14ac:dyDescent="0.25">
      <c r="G1979" s="6"/>
      <c r="H1979" s="28"/>
      <c r="I1979" s="6"/>
      <c r="J1979" s="28"/>
      <c r="K1979" s="6"/>
      <c r="L1979" s="28"/>
      <c r="M1979" s="6"/>
      <c r="N1979" s="30"/>
    </row>
    <row r="1980" spans="7:14" x14ac:dyDescent="0.25">
      <c r="G1980" s="6"/>
      <c r="H1980" s="28"/>
      <c r="I1980" s="6"/>
      <c r="J1980" s="28"/>
      <c r="K1980" s="6"/>
      <c r="L1980" s="28"/>
      <c r="M1980" s="6"/>
      <c r="N1980" s="30"/>
    </row>
    <row r="1981" spans="7:14" x14ac:dyDescent="0.25">
      <c r="G1981" s="6"/>
      <c r="H1981" s="28"/>
      <c r="I1981" s="6"/>
      <c r="J1981" s="28"/>
      <c r="K1981" s="6"/>
      <c r="L1981" s="28"/>
      <c r="M1981" s="6"/>
      <c r="N1981" s="30"/>
    </row>
    <row r="1982" spans="7:14" x14ac:dyDescent="0.25">
      <c r="G1982" s="6"/>
      <c r="H1982" s="28"/>
      <c r="I1982" s="6"/>
      <c r="J1982" s="28"/>
      <c r="K1982" s="6"/>
      <c r="L1982" s="28"/>
      <c r="M1982" s="6"/>
      <c r="N1982" s="30"/>
    </row>
    <row r="1983" spans="7:14" x14ac:dyDescent="0.25">
      <c r="G1983" s="6"/>
      <c r="H1983" s="28"/>
      <c r="I1983" s="6"/>
      <c r="J1983" s="28"/>
      <c r="K1983" s="6"/>
      <c r="L1983" s="28"/>
      <c r="M1983" s="6"/>
      <c r="N1983" s="30"/>
    </row>
    <row r="1984" spans="7:14" x14ac:dyDescent="0.25">
      <c r="G1984" s="6"/>
      <c r="H1984" s="28"/>
      <c r="I1984" s="6"/>
      <c r="J1984" s="28"/>
      <c r="K1984" s="6"/>
      <c r="L1984" s="28"/>
      <c r="M1984" s="6"/>
      <c r="N1984" s="30"/>
    </row>
    <row r="1985" spans="7:14" x14ac:dyDescent="0.25">
      <c r="G1985" s="6"/>
      <c r="H1985" s="28"/>
      <c r="I1985" s="6"/>
      <c r="J1985" s="28"/>
      <c r="K1985" s="6"/>
      <c r="L1985" s="28"/>
      <c r="M1985" s="6"/>
      <c r="N1985" s="30"/>
    </row>
    <row r="1986" spans="7:14" x14ac:dyDescent="0.25">
      <c r="G1986" s="6"/>
      <c r="H1986" s="28"/>
      <c r="I1986" s="6"/>
      <c r="J1986" s="28"/>
      <c r="K1986" s="6"/>
      <c r="L1986" s="28"/>
      <c r="M1986" s="6"/>
      <c r="N1986" s="30"/>
    </row>
    <row r="1987" spans="7:14" x14ac:dyDescent="0.25">
      <c r="G1987" s="6"/>
      <c r="H1987" s="28"/>
      <c r="I1987" s="6"/>
      <c r="J1987" s="28"/>
      <c r="K1987" s="6"/>
      <c r="L1987" s="28"/>
      <c r="M1987" s="6"/>
      <c r="N1987" s="30"/>
    </row>
    <row r="1988" spans="7:14" x14ac:dyDescent="0.25">
      <c r="G1988" s="6"/>
      <c r="H1988" s="28"/>
      <c r="I1988" s="6"/>
      <c r="J1988" s="28"/>
      <c r="K1988" s="6"/>
      <c r="L1988" s="28"/>
      <c r="M1988" s="6"/>
      <c r="N1988" s="30"/>
    </row>
    <row r="1989" spans="7:14" x14ac:dyDescent="0.25">
      <c r="G1989" s="6"/>
      <c r="H1989" s="28"/>
      <c r="I1989" s="6"/>
      <c r="J1989" s="28"/>
      <c r="K1989" s="6"/>
      <c r="L1989" s="28"/>
      <c r="M1989" s="6"/>
      <c r="N1989" s="30"/>
    </row>
    <row r="1990" spans="7:14" x14ac:dyDescent="0.25">
      <c r="G1990" s="6"/>
      <c r="H1990" s="28"/>
      <c r="I1990" s="6"/>
      <c r="J1990" s="28"/>
      <c r="K1990" s="6"/>
      <c r="L1990" s="28"/>
      <c r="M1990" s="6"/>
      <c r="N1990" s="30"/>
    </row>
    <row r="1991" spans="7:14" x14ac:dyDescent="0.25">
      <c r="G1991" s="6"/>
      <c r="H1991" s="28"/>
      <c r="I1991" s="6"/>
      <c r="J1991" s="28"/>
      <c r="K1991" s="6"/>
      <c r="L1991" s="28"/>
      <c r="M1991" s="6"/>
      <c r="N1991" s="30"/>
    </row>
    <row r="1992" spans="7:14" x14ac:dyDescent="0.25">
      <c r="G1992" s="6"/>
      <c r="H1992" s="28"/>
      <c r="I1992" s="6"/>
      <c r="J1992" s="28"/>
      <c r="K1992" s="6"/>
      <c r="L1992" s="28"/>
      <c r="M1992" s="6"/>
      <c r="N1992" s="30"/>
    </row>
    <row r="1993" spans="7:14" x14ac:dyDescent="0.25">
      <c r="G1993" s="6"/>
      <c r="H1993" s="28"/>
      <c r="I1993" s="6"/>
      <c r="J1993" s="28"/>
      <c r="K1993" s="6"/>
      <c r="L1993" s="28"/>
      <c r="M1993" s="6"/>
      <c r="N1993" s="30"/>
    </row>
    <row r="1994" spans="7:14" x14ac:dyDescent="0.25">
      <c r="G1994" s="6"/>
      <c r="H1994" s="28"/>
      <c r="I1994" s="6"/>
      <c r="J1994" s="28"/>
      <c r="K1994" s="6"/>
      <c r="L1994" s="28"/>
      <c r="M1994" s="6"/>
      <c r="N1994" s="30"/>
    </row>
    <row r="1995" spans="7:14" x14ac:dyDescent="0.25">
      <c r="G1995" s="6"/>
      <c r="H1995" s="28"/>
      <c r="I1995" s="6"/>
      <c r="J1995" s="28"/>
      <c r="K1995" s="6"/>
      <c r="L1995" s="28"/>
      <c r="M1995" s="6"/>
      <c r="N1995" s="30"/>
    </row>
    <row r="1996" spans="7:14" x14ac:dyDescent="0.25">
      <c r="G1996" s="6"/>
      <c r="H1996" s="28"/>
      <c r="I1996" s="6"/>
      <c r="J1996" s="28"/>
      <c r="K1996" s="6"/>
      <c r="L1996" s="28"/>
      <c r="M1996" s="6"/>
      <c r="N1996" s="30"/>
    </row>
    <row r="1997" spans="7:14" x14ac:dyDescent="0.25">
      <c r="G1997" s="6"/>
      <c r="H1997" s="28"/>
      <c r="I1997" s="6"/>
      <c r="J1997" s="28"/>
      <c r="K1997" s="6"/>
      <c r="L1997" s="28"/>
      <c r="M1997" s="6"/>
      <c r="N1997" s="30"/>
    </row>
    <row r="1998" spans="7:14" x14ac:dyDescent="0.25">
      <c r="G1998" s="6"/>
      <c r="H1998" s="28"/>
      <c r="I1998" s="6"/>
      <c r="J1998" s="28"/>
      <c r="K1998" s="6"/>
      <c r="L1998" s="28"/>
      <c r="M1998" s="6"/>
      <c r="N1998" s="30"/>
    </row>
    <row r="1999" spans="7:14" x14ac:dyDescent="0.25">
      <c r="G1999" s="6"/>
      <c r="H1999" s="28"/>
      <c r="I1999" s="6"/>
      <c r="J1999" s="28"/>
      <c r="K1999" s="6"/>
      <c r="L1999" s="28"/>
      <c r="M1999" s="6"/>
      <c r="N1999" s="30"/>
    </row>
    <row r="2000" spans="7:14" x14ac:dyDescent="0.25">
      <c r="G2000" s="6"/>
      <c r="H2000" s="28"/>
      <c r="I2000" s="6"/>
      <c r="J2000" s="28"/>
      <c r="K2000" s="6"/>
      <c r="L2000" s="28"/>
      <c r="M2000" s="6"/>
      <c r="N2000" s="30"/>
    </row>
    <row r="2001" spans="7:14" x14ac:dyDescent="0.25">
      <c r="G2001" s="6"/>
      <c r="H2001" s="28"/>
      <c r="I2001" s="6"/>
      <c r="J2001" s="28"/>
      <c r="K2001" s="6"/>
      <c r="L2001" s="28"/>
      <c r="M2001" s="6"/>
      <c r="N2001" s="30"/>
    </row>
    <row r="2002" spans="7:14" x14ac:dyDescent="0.25">
      <c r="G2002" s="6"/>
      <c r="H2002" s="28"/>
      <c r="I2002" s="6"/>
      <c r="J2002" s="28"/>
      <c r="K2002" s="6"/>
      <c r="L2002" s="28"/>
      <c r="M2002" s="6"/>
      <c r="N2002" s="30"/>
    </row>
    <row r="2003" spans="7:14" x14ac:dyDescent="0.25">
      <c r="G2003" s="6"/>
      <c r="H2003" s="28"/>
      <c r="I2003" s="6"/>
      <c r="J2003" s="28"/>
      <c r="K2003" s="6"/>
      <c r="L2003" s="28"/>
      <c r="M2003" s="6"/>
      <c r="N2003" s="30"/>
    </row>
    <row r="2004" spans="7:14" x14ac:dyDescent="0.25">
      <c r="G2004" s="6"/>
      <c r="H2004" s="28"/>
      <c r="I2004" s="6"/>
      <c r="J2004" s="28"/>
      <c r="K2004" s="6"/>
      <c r="L2004" s="28"/>
      <c r="M2004" s="6"/>
      <c r="N2004" s="30"/>
    </row>
    <row r="2005" spans="7:14" x14ac:dyDescent="0.25">
      <c r="G2005" s="6"/>
      <c r="H2005" s="28"/>
      <c r="I2005" s="6"/>
      <c r="J2005" s="28"/>
      <c r="K2005" s="6"/>
      <c r="L2005" s="28"/>
      <c r="M2005" s="6"/>
      <c r="N2005" s="30"/>
    </row>
    <row r="2006" spans="7:14" x14ac:dyDescent="0.25">
      <c r="G2006" s="6"/>
      <c r="H2006" s="28"/>
      <c r="I2006" s="6"/>
      <c r="J2006" s="28"/>
      <c r="K2006" s="6"/>
      <c r="L2006" s="28"/>
      <c r="M2006" s="6"/>
      <c r="N2006" s="30"/>
    </row>
    <row r="2007" spans="7:14" x14ac:dyDescent="0.25">
      <c r="G2007" s="6"/>
      <c r="H2007" s="28"/>
      <c r="I2007" s="6"/>
      <c r="J2007" s="28"/>
      <c r="K2007" s="6"/>
      <c r="L2007" s="28"/>
      <c r="M2007" s="6"/>
      <c r="N2007" s="30"/>
    </row>
    <row r="2008" spans="7:14" x14ac:dyDescent="0.25">
      <c r="G2008" s="6"/>
      <c r="H2008" s="28"/>
      <c r="I2008" s="6"/>
      <c r="J2008" s="28"/>
      <c r="K2008" s="6"/>
      <c r="L2008" s="28"/>
      <c r="M2008" s="6"/>
      <c r="N2008" s="30"/>
    </row>
    <row r="2009" spans="7:14" x14ac:dyDescent="0.25">
      <c r="G2009" s="6"/>
      <c r="H2009" s="28"/>
      <c r="I2009" s="6"/>
      <c r="J2009" s="28"/>
      <c r="K2009" s="6"/>
      <c r="L2009" s="28"/>
      <c r="M2009" s="6"/>
      <c r="N2009" s="30"/>
    </row>
    <row r="2010" spans="7:14" x14ac:dyDescent="0.25">
      <c r="G2010" s="6"/>
      <c r="H2010" s="28"/>
      <c r="I2010" s="6"/>
      <c r="J2010" s="28"/>
      <c r="K2010" s="6"/>
      <c r="L2010" s="28"/>
      <c r="M2010" s="6"/>
      <c r="N2010" s="30"/>
    </row>
    <row r="2011" spans="7:14" x14ac:dyDescent="0.25">
      <c r="G2011" s="6"/>
      <c r="H2011" s="28"/>
      <c r="I2011" s="6"/>
      <c r="J2011" s="28"/>
      <c r="K2011" s="6"/>
      <c r="L2011" s="28"/>
      <c r="M2011" s="6"/>
      <c r="N2011" s="30"/>
    </row>
    <row r="2012" spans="7:14" x14ac:dyDescent="0.25">
      <c r="G2012" s="6"/>
      <c r="H2012" s="28"/>
      <c r="I2012" s="6"/>
      <c r="J2012" s="28"/>
      <c r="K2012" s="6"/>
      <c r="L2012" s="28"/>
      <c r="M2012" s="6"/>
      <c r="N2012" s="30"/>
    </row>
    <row r="2013" spans="7:14" x14ac:dyDescent="0.25">
      <c r="G2013" s="6"/>
      <c r="H2013" s="28"/>
      <c r="I2013" s="6"/>
      <c r="J2013" s="28"/>
      <c r="K2013" s="6"/>
      <c r="L2013" s="28"/>
      <c r="M2013" s="6"/>
      <c r="N2013" s="30"/>
    </row>
    <row r="2014" spans="7:14" x14ac:dyDescent="0.25">
      <c r="G2014" s="6"/>
      <c r="H2014" s="28"/>
      <c r="I2014" s="6"/>
      <c r="J2014" s="28"/>
      <c r="K2014" s="6"/>
      <c r="L2014" s="28"/>
      <c r="M2014" s="6"/>
      <c r="N2014" s="30"/>
    </row>
    <row r="2015" spans="7:14" x14ac:dyDescent="0.25">
      <c r="G2015" s="6"/>
      <c r="H2015" s="28"/>
      <c r="I2015" s="6"/>
      <c r="J2015" s="28"/>
      <c r="K2015" s="6"/>
      <c r="L2015" s="28"/>
      <c r="M2015" s="6"/>
      <c r="N2015" s="30"/>
    </row>
    <row r="2016" spans="7:14" x14ac:dyDescent="0.25">
      <c r="G2016" s="6"/>
      <c r="H2016" s="28"/>
      <c r="I2016" s="6"/>
      <c r="J2016" s="28"/>
      <c r="K2016" s="6"/>
      <c r="L2016" s="28"/>
      <c r="M2016" s="6"/>
      <c r="N2016" s="30"/>
    </row>
    <row r="2017" spans="7:14" x14ac:dyDescent="0.25">
      <c r="G2017" s="6"/>
      <c r="H2017" s="28"/>
      <c r="I2017" s="6"/>
      <c r="J2017" s="28"/>
      <c r="K2017" s="6"/>
      <c r="L2017" s="28"/>
      <c r="M2017" s="6"/>
      <c r="N2017" s="30"/>
    </row>
    <row r="2018" spans="7:14" x14ac:dyDescent="0.25">
      <c r="G2018" s="6"/>
      <c r="H2018" s="28"/>
      <c r="I2018" s="6"/>
      <c r="J2018" s="28"/>
      <c r="K2018" s="6"/>
      <c r="L2018" s="28"/>
      <c r="M2018" s="6"/>
      <c r="N2018" s="30"/>
    </row>
    <row r="2019" spans="7:14" x14ac:dyDescent="0.25">
      <c r="G2019" s="6"/>
      <c r="H2019" s="28"/>
      <c r="I2019" s="6"/>
      <c r="J2019" s="28"/>
      <c r="K2019" s="6"/>
      <c r="L2019" s="28"/>
      <c r="M2019" s="6"/>
      <c r="N2019" s="30"/>
    </row>
    <row r="2020" spans="7:14" x14ac:dyDescent="0.25">
      <c r="G2020" s="6"/>
      <c r="H2020" s="28"/>
      <c r="I2020" s="6"/>
      <c r="J2020" s="28"/>
      <c r="K2020" s="6"/>
      <c r="L2020" s="28"/>
      <c r="M2020" s="6"/>
      <c r="N2020" s="30"/>
    </row>
    <row r="2021" spans="7:14" x14ac:dyDescent="0.25">
      <c r="G2021" s="6"/>
      <c r="H2021" s="28"/>
      <c r="I2021" s="6"/>
      <c r="J2021" s="28"/>
      <c r="K2021" s="6"/>
      <c r="L2021" s="28"/>
      <c r="M2021" s="6"/>
      <c r="N2021" s="30"/>
    </row>
    <row r="2022" spans="7:14" x14ac:dyDescent="0.25">
      <c r="G2022" s="6"/>
      <c r="H2022" s="28"/>
      <c r="I2022" s="6"/>
      <c r="J2022" s="28"/>
      <c r="K2022" s="6"/>
      <c r="L2022" s="28"/>
      <c r="M2022" s="6"/>
      <c r="N2022" s="30"/>
    </row>
    <row r="2023" spans="7:14" x14ac:dyDescent="0.25">
      <c r="G2023" s="6"/>
      <c r="H2023" s="28"/>
      <c r="I2023" s="6"/>
      <c r="J2023" s="28"/>
      <c r="K2023" s="6"/>
      <c r="L2023" s="28"/>
      <c r="M2023" s="6"/>
      <c r="N2023" s="30"/>
    </row>
    <row r="2024" spans="7:14" x14ac:dyDescent="0.25">
      <c r="G2024" s="6"/>
      <c r="H2024" s="28"/>
      <c r="I2024" s="6"/>
      <c r="J2024" s="28"/>
      <c r="K2024" s="6"/>
      <c r="L2024" s="28"/>
      <c r="M2024" s="6"/>
      <c r="N2024" s="30"/>
    </row>
    <row r="2025" spans="7:14" x14ac:dyDescent="0.25">
      <c r="G2025" s="6"/>
      <c r="H2025" s="28"/>
      <c r="I2025" s="6"/>
      <c r="J2025" s="28"/>
      <c r="K2025" s="6"/>
      <c r="L2025" s="28"/>
      <c r="M2025" s="6"/>
      <c r="N2025" s="30"/>
    </row>
    <row r="2026" spans="7:14" x14ac:dyDescent="0.25">
      <c r="G2026" s="6"/>
      <c r="H2026" s="28"/>
      <c r="I2026" s="6"/>
      <c r="J2026" s="28"/>
      <c r="K2026" s="6"/>
      <c r="L2026" s="28"/>
      <c r="M2026" s="6"/>
      <c r="N2026" s="30"/>
    </row>
    <row r="2027" spans="7:14" x14ac:dyDescent="0.25">
      <c r="G2027" s="6"/>
      <c r="H2027" s="28"/>
      <c r="I2027" s="6"/>
      <c r="J2027" s="28"/>
      <c r="K2027" s="6"/>
      <c r="L2027" s="28"/>
      <c r="M2027" s="6"/>
      <c r="N2027" s="30"/>
    </row>
    <row r="2028" spans="7:14" x14ac:dyDescent="0.25">
      <c r="G2028" s="6"/>
      <c r="H2028" s="28"/>
      <c r="I2028" s="6"/>
      <c r="J2028" s="28"/>
      <c r="K2028" s="6"/>
      <c r="L2028" s="28"/>
      <c r="M2028" s="6"/>
      <c r="N2028" s="30"/>
    </row>
    <row r="2029" spans="7:14" x14ac:dyDescent="0.25">
      <c r="G2029" s="6"/>
      <c r="H2029" s="28"/>
      <c r="I2029" s="6"/>
      <c r="J2029" s="28"/>
      <c r="K2029" s="6"/>
      <c r="L2029" s="28"/>
      <c r="M2029" s="6"/>
      <c r="N2029" s="30"/>
    </row>
    <row r="2030" spans="7:14" x14ac:dyDescent="0.25">
      <c r="G2030" s="6"/>
      <c r="H2030" s="28"/>
      <c r="I2030" s="6"/>
      <c r="J2030" s="28"/>
      <c r="K2030" s="6"/>
      <c r="L2030" s="28"/>
      <c r="M2030" s="6"/>
      <c r="N2030" s="30"/>
    </row>
    <row r="2031" spans="7:14" x14ac:dyDescent="0.25">
      <c r="G2031" s="6"/>
      <c r="H2031" s="28"/>
      <c r="I2031" s="6"/>
      <c r="J2031" s="28"/>
      <c r="K2031" s="6"/>
      <c r="L2031" s="28"/>
      <c r="M2031" s="6"/>
      <c r="N2031" s="30"/>
    </row>
    <row r="2032" spans="7:14" x14ac:dyDescent="0.25">
      <c r="G2032" s="6"/>
      <c r="H2032" s="28"/>
      <c r="I2032" s="6"/>
      <c r="J2032" s="28"/>
      <c r="K2032" s="6"/>
      <c r="L2032" s="28"/>
      <c r="M2032" s="6"/>
      <c r="N2032" s="30"/>
    </row>
    <row r="2033" spans="7:14" x14ac:dyDescent="0.25">
      <c r="G2033" s="6"/>
      <c r="H2033" s="28"/>
      <c r="I2033" s="6"/>
      <c r="J2033" s="28"/>
      <c r="K2033" s="6"/>
      <c r="L2033" s="28"/>
      <c r="M2033" s="6"/>
      <c r="N2033" s="30"/>
    </row>
    <row r="2034" spans="7:14" x14ac:dyDescent="0.25">
      <c r="G2034" s="6"/>
      <c r="H2034" s="28"/>
      <c r="I2034" s="6"/>
      <c r="J2034" s="28"/>
      <c r="K2034" s="6"/>
      <c r="L2034" s="28"/>
      <c r="M2034" s="6"/>
      <c r="N2034" s="30"/>
    </row>
    <row r="2035" spans="7:14" x14ac:dyDescent="0.25">
      <c r="G2035" s="6"/>
      <c r="H2035" s="28"/>
      <c r="I2035" s="6"/>
      <c r="J2035" s="28"/>
      <c r="K2035" s="6"/>
      <c r="L2035" s="28"/>
      <c r="M2035" s="6"/>
      <c r="N2035" s="30"/>
    </row>
    <row r="2036" spans="7:14" x14ac:dyDescent="0.25">
      <c r="G2036" s="6"/>
      <c r="H2036" s="28"/>
      <c r="I2036" s="6"/>
      <c r="J2036" s="28"/>
      <c r="K2036" s="6"/>
      <c r="L2036" s="28"/>
      <c r="M2036" s="6"/>
      <c r="N2036" s="30"/>
    </row>
    <row r="2037" spans="7:14" x14ac:dyDescent="0.25">
      <c r="G2037" s="6"/>
      <c r="H2037" s="28"/>
      <c r="I2037" s="6"/>
      <c r="J2037" s="28"/>
      <c r="K2037" s="6"/>
      <c r="L2037" s="28"/>
      <c r="M2037" s="6"/>
      <c r="N2037" s="30"/>
    </row>
    <row r="2038" spans="7:14" x14ac:dyDescent="0.25">
      <c r="G2038" s="6"/>
      <c r="H2038" s="28"/>
      <c r="I2038" s="6"/>
      <c r="J2038" s="28"/>
      <c r="K2038" s="6"/>
      <c r="L2038" s="28"/>
      <c r="M2038" s="6"/>
      <c r="N2038" s="30"/>
    </row>
    <row r="2039" spans="7:14" x14ac:dyDescent="0.25">
      <c r="G2039" s="6"/>
      <c r="H2039" s="28"/>
      <c r="I2039" s="6"/>
      <c r="J2039" s="28"/>
      <c r="K2039" s="6"/>
      <c r="L2039" s="28"/>
      <c r="M2039" s="6"/>
      <c r="N2039" s="30"/>
    </row>
    <row r="2040" spans="7:14" x14ac:dyDescent="0.25">
      <c r="G2040" s="6"/>
      <c r="H2040" s="28"/>
      <c r="I2040" s="6"/>
      <c r="J2040" s="28"/>
      <c r="K2040" s="6"/>
      <c r="L2040" s="28"/>
      <c r="M2040" s="6"/>
      <c r="N2040" s="30"/>
    </row>
    <row r="2041" spans="7:14" x14ac:dyDescent="0.25">
      <c r="G2041" s="6"/>
      <c r="H2041" s="28"/>
      <c r="I2041" s="6"/>
      <c r="J2041" s="28"/>
      <c r="K2041" s="6"/>
      <c r="L2041" s="28"/>
      <c r="M2041" s="6"/>
      <c r="N2041" s="30"/>
    </row>
    <row r="2042" spans="7:14" x14ac:dyDescent="0.25">
      <c r="G2042" s="6"/>
      <c r="H2042" s="28"/>
      <c r="I2042" s="6"/>
      <c r="J2042" s="28"/>
      <c r="K2042" s="6"/>
      <c r="L2042" s="28"/>
      <c r="M2042" s="6"/>
      <c r="N2042" s="30"/>
    </row>
    <row r="2043" spans="7:14" x14ac:dyDescent="0.25">
      <c r="G2043" s="6"/>
      <c r="H2043" s="28"/>
      <c r="I2043" s="6"/>
      <c r="J2043" s="28"/>
      <c r="K2043" s="6"/>
      <c r="L2043" s="28"/>
      <c r="M2043" s="6"/>
      <c r="N2043" s="30"/>
    </row>
    <row r="2044" spans="7:14" x14ac:dyDescent="0.25">
      <c r="G2044" s="6"/>
      <c r="H2044" s="28"/>
      <c r="I2044" s="6"/>
      <c r="J2044" s="28"/>
      <c r="K2044" s="6"/>
      <c r="L2044" s="28"/>
      <c r="M2044" s="6"/>
      <c r="N2044" s="30"/>
    </row>
    <row r="2045" spans="7:14" x14ac:dyDescent="0.25">
      <c r="G2045" s="6"/>
      <c r="H2045" s="28"/>
      <c r="I2045" s="6"/>
      <c r="J2045" s="28"/>
      <c r="K2045" s="6"/>
      <c r="L2045" s="28"/>
      <c r="M2045" s="6"/>
      <c r="N2045" s="30"/>
    </row>
    <row r="2046" spans="7:14" x14ac:dyDescent="0.25">
      <c r="G2046" s="6"/>
      <c r="H2046" s="28"/>
      <c r="I2046" s="6"/>
      <c r="J2046" s="28"/>
      <c r="K2046" s="6"/>
      <c r="L2046" s="28"/>
      <c r="M2046" s="6"/>
      <c r="N2046" s="30"/>
    </row>
    <row r="2047" spans="7:14" x14ac:dyDescent="0.25">
      <c r="G2047" s="6"/>
      <c r="H2047" s="28"/>
      <c r="I2047" s="6"/>
      <c r="J2047" s="28"/>
      <c r="K2047" s="6"/>
      <c r="L2047" s="28"/>
      <c r="M2047" s="6"/>
      <c r="N2047" s="30"/>
    </row>
    <row r="2048" spans="7:14" x14ac:dyDescent="0.25">
      <c r="G2048" s="6"/>
      <c r="H2048" s="28"/>
      <c r="I2048" s="6"/>
      <c r="J2048" s="28"/>
      <c r="K2048" s="6"/>
      <c r="L2048" s="28"/>
      <c r="M2048" s="6"/>
      <c r="N2048" s="30"/>
    </row>
    <row r="2049" spans="7:14" x14ac:dyDescent="0.25">
      <c r="G2049" s="6"/>
      <c r="H2049" s="28"/>
      <c r="I2049" s="6"/>
      <c r="J2049" s="28"/>
      <c r="K2049" s="6"/>
      <c r="L2049" s="28"/>
      <c r="M2049" s="6"/>
      <c r="N2049" s="30"/>
    </row>
    <row r="2050" spans="7:14" x14ac:dyDescent="0.25">
      <c r="G2050" s="6"/>
      <c r="H2050" s="28"/>
      <c r="I2050" s="6"/>
      <c r="J2050" s="28"/>
      <c r="K2050" s="6"/>
      <c r="L2050" s="28"/>
      <c r="M2050" s="6"/>
      <c r="N2050" s="30"/>
    </row>
    <row r="2051" spans="7:14" x14ac:dyDescent="0.25">
      <c r="G2051" s="6"/>
      <c r="H2051" s="28"/>
      <c r="I2051" s="6"/>
      <c r="J2051" s="28"/>
      <c r="K2051" s="6"/>
      <c r="L2051" s="28"/>
      <c r="M2051" s="6"/>
      <c r="N2051" s="30"/>
    </row>
    <row r="2052" spans="7:14" x14ac:dyDescent="0.25">
      <c r="G2052" s="6"/>
      <c r="H2052" s="28"/>
      <c r="I2052" s="6"/>
      <c r="J2052" s="28"/>
      <c r="K2052" s="6"/>
      <c r="L2052" s="28"/>
      <c r="M2052" s="6"/>
      <c r="N2052" s="30"/>
    </row>
    <row r="2053" spans="7:14" x14ac:dyDescent="0.25">
      <c r="G2053" s="6"/>
      <c r="H2053" s="28"/>
      <c r="I2053" s="6"/>
      <c r="J2053" s="28"/>
      <c r="K2053" s="6"/>
      <c r="L2053" s="28"/>
      <c r="M2053" s="6"/>
      <c r="N2053" s="30"/>
    </row>
    <row r="2054" spans="7:14" x14ac:dyDescent="0.25">
      <c r="G2054" s="6"/>
      <c r="H2054" s="28"/>
      <c r="I2054" s="6"/>
      <c r="J2054" s="28"/>
      <c r="K2054" s="6"/>
      <c r="L2054" s="28"/>
      <c r="M2054" s="6"/>
      <c r="N2054" s="30"/>
    </row>
    <row r="2055" spans="7:14" x14ac:dyDescent="0.25">
      <c r="G2055" s="6"/>
      <c r="H2055" s="28"/>
      <c r="I2055" s="6"/>
      <c r="J2055" s="28"/>
      <c r="K2055" s="6"/>
      <c r="L2055" s="28"/>
      <c r="M2055" s="6"/>
      <c r="N2055" s="30"/>
    </row>
    <row r="2056" spans="7:14" x14ac:dyDescent="0.25">
      <c r="G2056" s="6"/>
      <c r="H2056" s="28"/>
      <c r="I2056" s="6"/>
      <c r="J2056" s="28"/>
      <c r="K2056" s="6"/>
      <c r="L2056" s="28"/>
      <c r="M2056" s="6"/>
      <c r="N2056" s="30"/>
    </row>
    <row r="2057" spans="7:14" x14ac:dyDescent="0.25">
      <c r="G2057" s="6"/>
      <c r="H2057" s="28"/>
      <c r="I2057" s="6"/>
      <c r="J2057" s="28"/>
      <c r="K2057" s="6"/>
      <c r="L2057" s="28"/>
      <c r="M2057" s="6"/>
      <c r="N2057" s="30"/>
    </row>
    <row r="2058" spans="7:14" x14ac:dyDescent="0.25">
      <c r="G2058" s="6"/>
      <c r="H2058" s="28"/>
      <c r="I2058" s="6"/>
      <c r="J2058" s="28"/>
      <c r="K2058" s="6"/>
      <c r="L2058" s="28"/>
      <c r="M2058" s="6"/>
      <c r="N2058" s="30"/>
    </row>
    <row r="2059" spans="7:14" x14ac:dyDescent="0.25">
      <c r="G2059" s="6"/>
      <c r="H2059" s="28"/>
      <c r="I2059" s="6"/>
      <c r="J2059" s="28"/>
      <c r="K2059" s="6"/>
      <c r="L2059" s="28"/>
      <c r="M2059" s="6"/>
      <c r="N2059" s="30"/>
    </row>
    <row r="2060" spans="7:14" x14ac:dyDescent="0.25">
      <c r="G2060" s="6"/>
      <c r="H2060" s="28"/>
      <c r="I2060" s="6"/>
      <c r="J2060" s="28"/>
      <c r="K2060" s="6"/>
      <c r="L2060" s="28"/>
      <c r="M2060" s="6"/>
      <c r="N2060" s="30"/>
    </row>
    <row r="2061" spans="7:14" x14ac:dyDescent="0.25">
      <c r="G2061" s="6"/>
      <c r="H2061" s="28"/>
      <c r="I2061" s="6"/>
      <c r="J2061" s="28"/>
      <c r="K2061" s="6"/>
      <c r="L2061" s="28"/>
      <c r="M2061" s="6"/>
      <c r="N2061" s="30"/>
    </row>
    <row r="2062" spans="7:14" x14ac:dyDescent="0.25">
      <c r="G2062" s="6"/>
      <c r="H2062" s="28"/>
      <c r="I2062" s="6"/>
      <c r="J2062" s="28"/>
      <c r="K2062" s="6"/>
      <c r="L2062" s="28"/>
      <c r="M2062" s="6"/>
      <c r="N2062" s="30"/>
    </row>
    <row r="2063" spans="7:14" x14ac:dyDescent="0.25">
      <c r="G2063" s="6"/>
      <c r="H2063" s="28"/>
      <c r="I2063" s="6"/>
      <c r="J2063" s="28"/>
      <c r="K2063" s="6"/>
      <c r="L2063" s="28"/>
      <c r="M2063" s="6"/>
      <c r="N2063" s="30"/>
    </row>
    <row r="2064" spans="7:14" x14ac:dyDescent="0.25">
      <c r="G2064" s="6"/>
      <c r="H2064" s="28"/>
      <c r="I2064" s="6"/>
      <c r="J2064" s="28"/>
      <c r="K2064" s="6"/>
      <c r="L2064" s="28"/>
      <c r="M2064" s="6"/>
      <c r="N2064" s="30"/>
    </row>
    <row r="2065" spans="7:14" x14ac:dyDescent="0.25">
      <c r="G2065" s="6"/>
      <c r="H2065" s="28"/>
      <c r="I2065" s="6"/>
      <c r="J2065" s="28"/>
      <c r="K2065" s="6"/>
      <c r="L2065" s="28"/>
      <c r="M2065" s="6"/>
      <c r="N2065" s="30"/>
    </row>
    <row r="2066" spans="7:14" x14ac:dyDescent="0.25">
      <c r="G2066" s="6"/>
      <c r="H2066" s="28"/>
      <c r="I2066" s="6"/>
      <c r="J2066" s="28"/>
      <c r="K2066" s="6"/>
      <c r="L2066" s="28"/>
      <c r="M2066" s="6"/>
      <c r="N2066" s="30"/>
    </row>
    <row r="2067" spans="7:14" x14ac:dyDescent="0.25">
      <c r="G2067" s="6"/>
      <c r="H2067" s="28"/>
      <c r="I2067" s="6"/>
      <c r="J2067" s="28"/>
      <c r="K2067" s="6"/>
      <c r="L2067" s="28"/>
      <c r="M2067" s="6"/>
      <c r="N2067" s="30"/>
    </row>
    <row r="2068" spans="7:14" x14ac:dyDescent="0.25">
      <c r="G2068" s="6"/>
      <c r="H2068" s="28"/>
      <c r="I2068" s="6"/>
      <c r="J2068" s="28"/>
      <c r="K2068" s="6"/>
      <c r="L2068" s="28"/>
      <c r="M2068" s="6"/>
      <c r="N2068" s="30"/>
    </row>
    <row r="2069" spans="7:14" x14ac:dyDescent="0.25">
      <c r="G2069" s="6"/>
      <c r="H2069" s="28"/>
      <c r="I2069" s="6"/>
      <c r="J2069" s="28"/>
      <c r="K2069" s="6"/>
      <c r="L2069" s="28"/>
      <c r="M2069" s="6"/>
      <c r="N2069" s="30"/>
    </row>
    <row r="2070" spans="7:14" x14ac:dyDescent="0.25">
      <c r="G2070" s="6"/>
      <c r="H2070" s="28"/>
      <c r="I2070" s="6"/>
      <c r="J2070" s="28"/>
      <c r="K2070" s="6"/>
      <c r="L2070" s="28"/>
      <c r="M2070" s="6"/>
      <c r="N2070" s="30"/>
    </row>
    <row r="2071" spans="7:14" x14ac:dyDescent="0.25">
      <c r="G2071" s="6"/>
      <c r="H2071" s="28"/>
      <c r="I2071" s="6"/>
      <c r="J2071" s="28"/>
      <c r="K2071" s="6"/>
      <c r="L2071" s="28"/>
      <c r="M2071" s="6"/>
      <c r="N2071" s="30"/>
    </row>
    <row r="2072" spans="7:14" x14ac:dyDescent="0.25">
      <c r="G2072" s="6"/>
      <c r="H2072" s="28"/>
      <c r="I2072" s="6"/>
      <c r="J2072" s="28"/>
      <c r="K2072" s="6"/>
      <c r="L2072" s="28"/>
      <c r="M2072" s="6"/>
      <c r="N2072" s="30"/>
    </row>
    <row r="2073" spans="7:14" x14ac:dyDescent="0.25">
      <c r="G2073" s="6"/>
      <c r="H2073" s="28"/>
      <c r="I2073" s="6"/>
      <c r="J2073" s="28"/>
      <c r="K2073" s="6"/>
      <c r="L2073" s="28"/>
      <c r="M2073" s="6"/>
      <c r="N2073" s="30"/>
    </row>
    <row r="2074" spans="7:14" x14ac:dyDescent="0.25">
      <c r="G2074" s="6"/>
      <c r="H2074" s="28"/>
      <c r="I2074" s="6"/>
      <c r="J2074" s="28"/>
      <c r="K2074" s="6"/>
      <c r="L2074" s="28"/>
      <c r="M2074" s="6"/>
      <c r="N2074" s="30"/>
    </row>
    <row r="2075" spans="7:14" x14ac:dyDescent="0.25">
      <c r="G2075" s="6"/>
      <c r="H2075" s="28"/>
      <c r="I2075" s="6"/>
      <c r="J2075" s="28"/>
      <c r="K2075" s="6"/>
      <c r="L2075" s="28"/>
      <c r="M2075" s="6"/>
      <c r="N2075" s="30"/>
    </row>
    <row r="2076" spans="7:14" x14ac:dyDescent="0.25">
      <c r="G2076" s="6"/>
      <c r="H2076" s="28"/>
      <c r="I2076" s="6"/>
      <c r="J2076" s="28"/>
      <c r="K2076" s="6"/>
      <c r="L2076" s="28"/>
      <c r="M2076" s="6"/>
      <c r="N2076" s="30"/>
    </row>
    <row r="2077" spans="7:14" x14ac:dyDescent="0.25">
      <c r="G2077" s="6"/>
      <c r="H2077" s="28"/>
      <c r="I2077" s="6"/>
      <c r="J2077" s="28"/>
      <c r="K2077" s="6"/>
      <c r="L2077" s="28"/>
      <c r="M2077" s="6"/>
      <c r="N2077" s="30"/>
    </row>
    <row r="2078" spans="7:14" x14ac:dyDescent="0.25">
      <c r="G2078" s="6"/>
      <c r="H2078" s="28"/>
      <c r="I2078" s="6"/>
      <c r="J2078" s="28"/>
      <c r="K2078" s="6"/>
      <c r="L2078" s="28"/>
      <c r="M2078" s="6"/>
      <c r="N2078" s="30"/>
    </row>
    <row r="2079" spans="7:14" x14ac:dyDescent="0.25">
      <c r="G2079" s="6"/>
      <c r="H2079" s="28"/>
      <c r="I2079" s="6"/>
      <c r="J2079" s="28"/>
      <c r="K2079" s="6"/>
      <c r="L2079" s="28"/>
      <c r="M2079" s="6"/>
      <c r="N2079" s="30"/>
    </row>
    <row r="2080" spans="7:14" x14ac:dyDescent="0.25">
      <c r="G2080" s="6"/>
      <c r="H2080" s="28"/>
      <c r="I2080" s="6"/>
      <c r="J2080" s="28"/>
      <c r="K2080" s="6"/>
      <c r="L2080" s="28"/>
      <c r="M2080" s="6"/>
      <c r="N2080" s="30"/>
    </row>
    <row r="2081" spans="7:14" x14ac:dyDescent="0.25">
      <c r="G2081" s="6"/>
      <c r="H2081" s="28"/>
      <c r="I2081" s="6"/>
      <c r="J2081" s="28"/>
      <c r="K2081" s="6"/>
      <c r="L2081" s="28"/>
      <c r="M2081" s="6"/>
      <c r="N2081" s="30"/>
    </row>
    <row r="2082" spans="7:14" x14ac:dyDescent="0.25">
      <c r="G2082" s="6"/>
      <c r="H2082" s="28"/>
      <c r="I2082" s="6"/>
      <c r="J2082" s="28"/>
      <c r="K2082" s="6"/>
      <c r="L2082" s="28"/>
      <c r="M2082" s="6"/>
      <c r="N2082" s="30"/>
    </row>
    <row r="2083" spans="7:14" x14ac:dyDescent="0.25">
      <c r="G2083" s="6"/>
      <c r="H2083" s="28"/>
      <c r="I2083" s="6"/>
      <c r="J2083" s="28"/>
      <c r="K2083" s="6"/>
      <c r="L2083" s="28"/>
      <c r="M2083" s="6"/>
      <c r="N2083" s="30"/>
    </row>
    <row r="2084" spans="7:14" x14ac:dyDescent="0.25">
      <c r="G2084" s="6"/>
      <c r="H2084" s="28"/>
      <c r="I2084" s="6"/>
      <c r="J2084" s="28"/>
      <c r="K2084" s="6"/>
      <c r="L2084" s="28"/>
      <c r="M2084" s="6"/>
      <c r="N2084" s="30"/>
    </row>
    <row r="2085" spans="7:14" x14ac:dyDescent="0.25">
      <c r="G2085" s="6"/>
      <c r="H2085" s="28"/>
      <c r="I2085" s="6"/>
      <c r="J2085" s="28"/>
      <c r="K2085" s="6"/>
      <c r="L2085" s="28"/>
      <c r="M2085" s="6"/>
      <c r="N2085" s="30"/>
    </row>
    <row r="2086" spans="7:14" x14ac:dyDescent="0.25">
      <c r="G2086" s="6"/>
      <c r="H2086" s="28"/>
      <c r="I2086" s="6"/>
      <c r="J2086" s="28"/>
      <c r="K2086" s="6"/>
      <c r="L2086" s="28"/>
      <c r="M2086" s="6"/>
      <c r="N2086" s="30"/>
    </row>
    <row r="2087" spans="7:14" x14ac:dyDescent="0.25">
      <c r="G2087" s="6"/>
      <c r="H2087" s="28"/>
      <c r="I2087" s="6"/>
      <c r="J2087" s="28"/>
      <c r="K2087" s="6"/>
      <c r="L2087" s="28"/>
      <c r="M2087" s="6"/>
      <c r="N2087" s="30"/>
    </row>
    <row r="2088" spans="7:14" x14ac:dyDescent="0.25">
      <c r="G2088" s="6"/>
      <c r="H2088" s="28"/>
      <c r="I2088" s="6"/>
      <c r="J2088" s="28"/>
      <c r="K2088" s="6"/>
      <c r="L2088" s="28"/>
      <c r="M2088" s="6"/>
      <c r="N2088" s="30"/>
    </row>
    <row r="2089" spans="7:14" x14ac:dyDescent="0.25">
      <c r="G2089" s="6"/>
      <c r="H2089" s="28"/>
      <c r="I2089" s="6"/>
      <c r="J2089" s="28"/>
      <c r="K2089" s="6"/>
      <c r="L2089" s="28"/>
      <c r="M2089" s="6"/>
      <c r="N2089" s="30"/>
    </row>
    <row r="2090" spans="7:14" x14ac:dyDescent="0.25">
      <c r="G2090" s="6"/>
      <c r="H2090" s="28"/>
      <c r="I2090" s="6"/>
      <c r="J2090" s="28"/>
      <c r="K2090" s="6"/>
      <c r="L2090" s="28"/>
      <c r="M2090" s="6"/>
      <c r="N2090" s="30"/>
    </row>
    <row r="2091" spans="7:14" x14ac:dyDescent="0.25">
      <c r="G2091" s="6"/>
      <c r="H2091" s="28"/>
      <c r="I2091" s="6"/>
      <c r="J2091" s="28"/>
      <c r="K2091" s="6"/>
      <c r="L2091" s="28"/>
      <c r="M2091" s="6"/>
      <c r="N2091" s="30"/>
    </row>
    <row r="2092" spans="7:14" x14ac:dyDescent="0.25">
      <c r="G2092" s="6"/>
      <c r="H2092" s="28"/>
      <c r="I2092" s="6"/>
      <c r="J2092" s="28"/>
      <c r="K2092" s="6"/>
      <c r="L2092" s="28"/>
      <c r="M2092" s="6"/>
      <c r="N2092" s="30"/>
    </row>
    <row r="2093" spans="7:14" x14ac:dyDescent="0.25">
      <c r="G2093" s="6"/>
      <c r="H2093" s="28"/>
      <c r="I2093" s="6"/>
      <c r="J2093" s="28"/>
      <c r="K2093" s="6"/>
      <c r="L2093" s="28"/>
      <c r="M2093" s="6"/>
      <c r="N2093" s="30"/>
    </row>
    <row r="2094" spans="7:14" x14ac:dyDescent="0.25">
      <c r="G2094" s="6"/>
      <c r="H2094" s="28"/>
      <c r="I2094" s="6"/>
      <c r="J2094" s="28"/>
      <c r="K2094" s="6"/>
      <c r="L2094" s="28"/>
      <c r="M2094" s="6"/>
      <c r="N2094" s="30"/>
    </row>
    <row r="2095" spans="7:14" x14ac:dyDescent="0.25">
      <c r="G2095" s="6"/>
      <c r="H2095" s="28"/>
      <c r="I2095" s="6"/>
      <c r="J2095" s="28"/>
      <c r="K2095" s="6"/>
      <c r="L2095" s="28"/>
      <c r="M2095" s="6"/>
      <c r="N2095" s="30"/>
    </row>
    <row r="2096" spans="7:14" x14ac:dyDescent="0.25">
      <c r="G2096" s="6"/>
      <c r="H2096" s="28"/>
      <c r="I2096" s="6"/>
      <c r="J2096" s="28"/>
      <c r="K2096" s="6"/>
      <c r="L2096" s="28"/>
      <c r="M2096" s="6"/>
      <c r="N2096" s="30"/>
    </row>
    <row r="2097" spans="7:14" x14ac:dyDescent="0.25">
      <c r="G2097" s="6"/>
      <c r="H2097" s="28"/>
      <c r="I2097" s="6"/>
      <c r="J2097" s="28"/>
      <c r="K2097" s="6"/>
      <c r="L2097" s="28"/>
      <c r="M2097" s="6"/>
      <c r="N2097" s="30"/>
    </row>
    <row r="2098" spans="7:14" x14ac:dyDescent="0.25">
      <c r="G2098" s="6"/>
      <c r="H2098" s="28"/>
      <c r="I2098" s="6"/>
      <c r="J2098" s="28"/>
      <c r="K2098" s="6"/>
      <c r="L2098" s="28"/>
      <c r="M2098" s="6"/>
      <c r="N2098" s="30"/>
    </row>
    <row r="2099" spans="7:14" x14ac:dyDescent="0.25">
      <c r="G2099" s="6"/>
      <c r="H2099" s="28"/>
      <c r="I2099" s="6"/>
      <c r="J2099" s="28"/>
      <c r="K2099" s="6"/>
      <c r="L2099" s="28"/>
      <c r="M2099" s="6"/>
      <c r="N2099" s="30"/>
    </row>
    <row r="2100" spans="7:14" x14ac:dyDescent="0.25">
      <c r="G2100" s="6"/>
      <c r="H2100" s="28"/>
      <c r="I2100" s="6"/>
      <c r="J2100" s="28"/>
      <c r="K2100" s="6"/>
      <c r="L2100" s="28"/>
      <c r="M2100" s="6"/>
      <c r="N2100" s="30"/>
    </row>
    <row r="2101" spans="7:14" x14ac:dyDescent="0.25">
      <c r="G2101" s="6"/>
      <c r="H2101" s="28"/>
      <c r="I2101" s="6"/>
      <c r="J2101" s="28"/>
      <c r="K2101" s="6"/>
      <c r="L2101" s="28"/>
      <c r="M2101" s="6"/>
      <c r="N2101" s="30"/>
    </row>
    <row r="2102" spans="7:14" x14ac:dyDescent="0.25">
      <c r="G2102" s="6"/>
      <c r="H2102" s="28"/>
      <c r="I2102" s="6"/>
      <c r="J2102" s="28"/>
      <c r="K2102" s="6"/>
      <c r="L2102" s="28"/>
      <c r="M2102" s="6"/>
      <c r="N2102" s="30"/>
    </row>
    <row r="2103" spans="7:14" x14ac:dyDescent="0.25">
      <c r="G2103" s="6"/>
      <c r="H2103" s="28"/>
      <c r="I2103" s="6"/>
      <c r="J2103" s="28"/>
      <c r="K2103" s="6"/>
      <c r="L2103" s="28"/>
      <c r="M2103" s="6"/>
      <c r="N2103" s="30"/>
    </row>
    <row r="2104" spans="7:14" x14ac:dyDescent="0.25">
      <c r="G2104" s="6"/>
      <c r="H2104" s="28"/>
      <c r="I2104" s="6"/>
      <c r="J2104" s="28"/>
      <c r="K2104" s="6"/>
      <c r="L2104" s="28"/>
      <c r="M2104" s="6"/>
      <c r="N2104" s="30"/>
    </row>
    <row r="2105" spans="7:14" x14ac:dyDescent="0.25">
      <c r="G2105" s="6"/>
      <c r="H2105" s="28"/>
      <c r="I2105" s="6"/>
      <c r="J2105" s="28"/>
      <c r="K2105" s="6"/>
      <c r="L2105" s="28"/>
      <c r="M2105" s="6"/>
      <c r="N2105" s="30"/>
    </row>
    <row r="2106" spans="7:14" x14ac:dyDescent="0.25">
      <c r="G2106" s="6"/>
      <c r="H2106" s="28"/>
      <c r="I2106" s="6"/>
      <c r="J2106" s="28"/>
      <c r="K2106" s="6"/>
      <c r="L2106" s="28"/>
      <c r="M2106" s="6"/>
      <c r="N2106" s="30"/>
    </row>
    <row r="2107" spans="7:14" x14ac:dyDescent="0.25">
      <c r="G2107" s="6"/>
      <c r="H2107" s="28"/>
      <c r="I2107" s="6"/>
      <c r="J2107" s="28"/>
      <c r="K2107" s="6"/>
      <c r="L2107" s="28"/>
      <c r="M2107" s="6"/>
      <c r="N2107" s="30"/>
    </row>
    <row r="2108" spans="7:14" x14ac:dyDescent="0.25">
      <c r="G2108" s="6"/>
      <c r="H2108" s="28"/>
      <c r="I2108" s="6"/>
      <c r="J2108" s="28"/>
      <c r="K2108" s="6"/>
      <c r="L2108" s="28"/>
      <c r="M2108" s="6"/>
      <c r="N2108" s="30"/>
    </row>
    <row r="2109" spans="7:14" x14ac:dyDescent="0.25">
      <c r="G2109" s="6"/>
      <c r="H2109" s="28"/>
      <c r="I2109" s="6"/>
      <c r="J2109" s="28"/>
      <c r="K2109" s="6"/>
      <c r="L2109" s="28"/>
      <c r="M2109" s="6"/>
      <c r="N2109" s="30"/>
    </row>
    <row r="2110" spans="7:14" x14ac:dyDescent="0.25">
      <c r="G2110" s="6"/>
      <c r="H2110" s="28"/>
      <c r="I2110" s="6"/>
      <c r="J2110" s="28"/>
      <c r="K2110" s="6"/>
      <c r="L2110" s="28"/>
      <c r="M2110" s="6"/>
      <c r="N2110" s="30"/>
    </row>
    <row r="2111" spans="7:14" x14ac:dyDescent="0.25">
      <c r="G2111" s="6"/>
      <c r="H2111" s="28"/>
      <c r="I2111" s="6"/>
      <c r="J2111" s="28"/>
      <c r="K2111" s="6"/>
      <c r="L2111" s="28"/>
      <c r="M2111" s="6"/>
      <c r="N2111" s="30"/>
    </row>
    <row r="2112" spans="7:14" x14ac:dyDescent="0.25">
      <c r="G2112" s="6"/>
      <c r="H2112" s="28"/>
      <c r="I2112" s="6"/>
      <c r="J2112" s="28"/>
      <c r="K2112" s="6"/>
      <c r="L2112" s="28"/>
      <c r="M2112" s="6"/>
      <c r="N2112" s="30"/>
    </row>
    <row r="2113" spans="7:14" x14ac:dyDescent="0.25">
      <c r="G2113" s="6"/>
      <c r="H2113" s="28"/>
      <c r="I2113" s="6"/>
      <c r="J2113" s="28"/>
      <c r="K2113" s="6"/>
      <c r="L2113" s="28"/>
      <c r="M2113" s="6"/>
      <c r="N2113" s="30"/>
    </row>
    <row r="2114" spans="7:14" x14ac:dyDescent="0.25">
      <c r="G2114" s="6"/>
      <c r="H2114" s="28"/>
      <c r="I2114" s="6"/>
      <c r="J2114" s="28"/>
      <c r="K2114" s="6"/>
      <c r="L2114" s="28"/>
      <c r="M2114" s="6"/>
      <c r="N2114" s="30"/>
    </row>
    <row r="2115" spans="7:14" x14ac:dyDescent="0.25">
      <c r="G2115" s="6"/>
      <c r="H2115" s="28"/>
      <c r="I2115" s="6"/>
      <c r="J2115" s="28"/>
      <c r="K2115" s="6"/>
      <c r="L2115" s="28"/>
      <c r="M2115" s="6"/>
      <c r="N2115" s="30"/>
    </row>
    <row r="2116" spans="7:14" x14ac:dyDescent="0.25">
      <c r="G2116" s="6"/>
      <c r="H2116" s="28"/>
      <c r="I2116" s="6"/>
      <c r="J2116" s="28"/>
      <c r="K2116" s="6"/>
      <c r="L2116" s="28"/>
      <c r="M2116" s="6"/>
      <c r="N2116" s="30"/>
    </row>
    <row r="2117" spans="7:14" x14ac:dyDescent="0.25">
      <c r="G2117" s="6"/>
      <c r="H2117" s="28"/>
      <c r="I2117" s="6"/>
      <c r="J2117" s="28"/>
      <c r="K2117" s="6"/>
      <c r="L2117" s="28"/>
      <c r="M2117" s="6"/>
      <c r="N2117" s="30"/>
    </row>
    <row r="2118" spans="7:14" x14ac:dyDescent="0.25">
      <c r="G2118" s="6"/>
      <c r="H2118" s="28"/>
      <c r="I2118" s="6"/>
      <c r="J2118" s="28"/>
      <c r="K2118" s="6"/>
      <c r="L2118" s="28"/>
      <c r="M2118" s="6"/>
      <c r="N2118" s="30"/>
    </row>
    <row r="2119" spans="7:14" x14ac:dyDescent="0.25">
      <c r="G2119" s="6"/>
      <c r="H2119" s="28"/>
      <c r="I2119" s="6"/>
      <c r="J2119" s="28"/>
      <c r="K2119" s="6"/>
      <c r="L2119" s="28"/>
      <c r="M2119" s="6"/>
      <c r="N2119" s="30"/>
    </row>
    <row r="2120" spans="7:14" x14ac:dyDescent="0.25">
      <c r="G2120" s="6"/>
      <c r="H2120" s="28"/>
      <c r="I2120" s="6"/>
      <c r="J2120" s="28"/>
      <c r="K2120" s="6"/>
      <c r="L2120" s="28"/>
      <c r="M2120" s="6"/>
      <c r="N2120" s="30"/>
    </row>
    <row r="2121" spans="7:14" x14ac:dyDescent="0.25">
      <c r="G2121" s="6"/>
      <c r="H2121" s="28"/>
      <c r="I2121" s="6"/>
      <c r="J2121" s="28"/>
      <c r="K2121" s="6"/>
      <c r="L2121" s="28"/>
      <c r="M2121" s="6"/>
      <c r="N2121" s="30"/>
    </row>
    <row r="2122" spans="7:14" x14ac:dyDescent="0.25">
      <c r="G2122" s="6"/>
      <c r="H2122" s="28"/>
      <c r="I2122" s="6"/>
      <c r="J2122" s="28"/>
      <c r="K2122" s="6"/>
      <c r="L2122" s="28"/>
      <c r="M2122" s="6"/>
      <c r="N2122" s="30"/>
    </row>
    <row r="2123" spans="7:14" x14ac:dyDescent="0.25">
      <c r="G2123" s="6"/>
      <c r="H2123" s="28"/>
      <c r="I2123" s="6"/>
      <c r="J2123" s="28"/>
      <c r="K2123" s="6"/>
      <c r="L2123" s="28"/>
      <c r="M2123" s="6"/>
      <c r="N2123" s="30"/>
    </row>
    <row r="2124" spans="7:14" x14ac:dyDescent="0.25">
      <c r="G2124" s="6"/>
      <c r="H2124" s="28"/>
      <c r="I2124" s="6"/>
      <c r="J2124" s="28"/>
      <c r="K2124" s="6"/>
      <c r="L2124" s="28"/>
      <c r="M2124" s="6"/>
      <c r="N2124" s="30"/>
    </row>
    <row r="2125" spans="7:14" x14ac:dyDescent="0.25">
      <c r="G2125" s="6"/>
      <c r="H2125" s="28"/>
      <c r="I2125" s="6"/>
      <c r="J2125" s="28"/>
      <c r="K2125" s="6"/>
      <c r="L2125" s="28"/>
      <c r="M2125" s="6"/>
      <c r="N2125" s="30"/>
    </row>
    <row r="2126" spans="7:14" x14ac:dyDescent="0.25">
      <c r="G2126" s="6"/>
      <c r="H2126" s="28"/>
      <c r="I2126" s="6"/>
      <c r="J2126" s="28"/>
      <c r="K2126" s="6"/>
      <c r="L2126" s="28"/>
      <c r="M2126" s="6"/>
      <c r="N2126" s="30"/>
    </row>
    <row r="2127" spans="7:14" x14ac:dyDescent="0.25">
      <c r="G2127" s="6"/>
      <c r="H2127" s="28"/>
      <c r="I2127" s="6"/>
      <c r="J2127" s="28"/>
      <c r="K2127" s="6"/>
      <c r="L2127" s="28"/>
      <c r="M2127" s="6"/>
      <c r="N2127" s="30"/>
    </row>
    <row r="2128" spans="7:14" x14ac:dyDescent="0.25">
      <c r="G2128" s="6"/>
      <c r="H2128" s="28"/>
      <c r="I2128" s="6"/>
      <c r="J2128" s="28"/>
      <c r="K2128" s="6"/>
      <c r="L2128" s="28"/>
      <c r="M2128" s="6"/>
      <c r="N2128" s="30"/>
    </row>
    <row r="2129" spans="7:14" x14ac:dyDescent="0.25">
      <c r="G2129" s="6"/>
      <c r="H2129" s="28"/>
      <c r="I2129" s="6"/>
      <c r="J2129" s="28"/>
      <c r="K2129" s="6"/>
      <c r="L2129" s="28"/>
      <c r="M2129" s="6"/>
      <c r="N2129" s="30"/>
    </row>
    <row r="2130" spans="7:14" x14ac:dyDescent="0.25">
      <c r="G2130" s="6"/>
      <c r="H2130" s="28"/>
      <c r="I2130" s="6"/>
      <c r="J2130" s="28"/>
      <c r="K2130" s="6"/>
      <c r="L2130" s="28"/>
      <c r="M2130" s="6"/>
      <c r="N2130" s="30"/>
    </row>
    <row r="2131" spans="7:14" x14ac:dyDescent="0.25">
      <c r="G2131" s="6"/>
      <c r="H2131" s="28"/>
      <c r="I2131" s="6"/>
      <c r="J2131" s="28"/>
      <c r="K2131" s="6"/>
      <c r="L2131" s="28"/>
      <c r="M2131" s="6"/>
      <c r="N2131" s="30"/>
    </row>
    <row r="2132" spans="7:14" x14ac:dyDescent="0.25">
      <c r="G2132" s="6"/>
      <c r="H2132" s="28"/>
      <c r="I2132" s="6"/>
      <c r="J2132" s="28"/>
      <c r="K2132" s="6"/>
      <c r="L2132" s="28"/>
      <c r="M2132" s="6"/>
      <c r="N2132" s="30"/>
    </row>
    <row r="2133" spans="7:14" x14ac:dyDescent="0.25">
      <c r="G2133" s="6"/>
      <c r="H2133" s="28"/>
      <c r="I2133" s="6"/>
      <c r="J2133" s="28"/>
      <c r="K2133" s="6"/>
      <c r="L2133" s="28"/>
      <c r="M2133" s="6"/>
      <c r="N2133" s="30"/>
    </row>
    <row r="2134" spans="7:14" x14ac:dyDescent="0.25">
      <c r="G2134" s="6"/>
      <c r="H2134" s="28"/>
      <c r="I2134" s="6"/>
      <c r="J2134" s="28"/>
      <c r="K2134" s="6"/>
      <c r="L2134" s="28"/>
      <c r="M2134" s="6"/>
      <c r="N2134" s="30"/>
    </row>
    <row r="2135" spans="7:14" x14ac:dyDescent="0.25">
      <c r="G2135" s="6"/>
      <c r="H2135" s="28"/>
      <c r="I2135" s="6"/>
      <c r="J2135" s="28"/>
      <c r="K2135" s="6"/>
      <c r="L2135" s="28"/>
      <c r="M2135" s="6"/>
      <c r="N2135" s="30"/>
    </row>
    <row r="2136" spans="7:14" x14ac:dyDescent="0.25">
      <c r="G2136" s="6"/>
      <c r="H2136" s="28"/>
      <c r="I2136" s="6"/>
      <c r="J2136" s="28"/>
      <c r="K2136" s="6"/>
      <c r="L2136" s="28"/>
      <c r="M2136" s="6"/>
      <c r="N2136" s="30"/>
    </row>
    <row r="2137" spans="7:14" x14ac:dyDescent="0.25">
      <c r="G2137" s="6"/>
      <c r="H2137" s="28"/>
      <c r="I2137" s="6"/>
      <c r="J2137" s="28"/>
      <c r="K2137" s="6"/>
      <c r="L2137" s="28"/>
      <c r="M2137" s="6"/>
      <c r="N2137" s="30"/>
    </row>
    <row r="2138" spans="7:14" x14ac:dyDescent="0.25">
      <c r="G2138" s="6"/>
      <c r="H2138" s="28"/>
      <c r="I2138" s="6"/>
      <c r="J2138" s="28"/>
      <c r="K2138" s="6"/>
      <c r="L2138" s="28"/>
      <c r="M2138" s="6"/>
      <c r="N2138" s="30"/>
    </row>
    <row r="2139" spans="7:14" x14ac:dyDescent="0.25">
      <c r="G2139" s="6"/>
      <c r="H2139" s="28"/>
      <c r="I2139" s="6"/>
      <c r="J2139" s="28"/>
      <c r="K2139" s="6"/>
      <c r="L2139" s="28"/>
      <c r="M2139" s="6"/>
      <c r="N2139" s="30"/>
    </row>
    <row r="2140" spans="7:14" x14ac:dyDescent="0.25">
      <c r="G2140" s="6"/>
      <c r="H2140" s="28"/>
      <c r="I2140" s="6"/>
      <c r="J2140" s="28"/>
      <c r="K2140" s="6"/>
      <c r="L2140" s="28"/>
      <c r="M2140" s="6"/>
      <c r="N2140" s="30"/>
    </row>
    <row r="2141" spans="7:14" x14ac:dyDescent="0.25">
      <c r="G2141" s="6"/>
      <c r="H2141" s="28"/>
      <c r="I2141" s="6"/>
      <c r="J2141" s="28"/>
      <c r="K2141" s="6"/>
      <c r="L2141" s="28"/>
      <c r="M2141" s="6"/>
      <c r="N2141" s="30"/>
    </row>
    <row r="2142" spans="7:14" x14ac:dyDescent="0.25">
      <c r="G2142" s="6"/>
      <c r="H2142" s="28"/>
      <c r="I2142" s="6"/>
      <c r="J2142" s="28"/>
      <c r="K2142" s="6"/>
      <c r="L2142" s="28"/>
      <c r="M2142" s="6"/>
      <c r="N2142" s="30"/>
    </row>
    <row r="2143" spans="7:14" x14ac:dyDescent="0.25">
      <c r="G2143" s="6"/>
      <c r="H2143" s="28"/>
      <c r="I2143" s="6"/>
      <c r="J2143" s="28"/>
      <c r="K2143" s="6"/>
      <c r="L2143" s="28"/>
      <c r="M2143" s="6"/>
      <c r="N2143" s="30"/>
    </row>
    <row r="2144" spans="7:14" x14ac:dyDescent="0.25">
      <c r="G2144" s="6"/>
      <c r="H2144" s="28"/>
      <c r="I2144" s="6"/>
      <c r="J2144" s="28"/>
      <c r="K2144" s="6"/>
      <c r="L2144" s="28"/>
      <c r="M2144" s="6"/>
      <c r="N2144" s="30"/>
    </row>
    <row r="2145" spans="7:14" x14ac:dyDescent="0.25">
      <c r="G2145" s="6"/>
      <c r="H2145" s="28"/>
      <c r="I2145" s="6"/>
      <c r="J2145" s="28"/>
      <c r="K2145" s="6"/>
      <c r="L2145" s="28"/>
      <c r="M2145" s="6"/>
      <c r="N2145" s="30"/>
    </row>
    <row r="2146" spans="7:14" x14ac:dyDescent="0.25">
      <c r="G2146" s="6"/>
      <c r="H2146" s="28"/>
      <c r="I2146" s="6"/>
      <c r="J2146" s="28"/>
      <c r="K2146" s="6"/>
      <c r="L2146" s="28"/>
      <c r="M2146" s="6"/>
      <c r="N2146" s="30"/>
    </row>
    <row r="2147" spans="7:14" x14ac:dyDescent="0.25">
      <c r="G2147" s="6"/>
      <c r="H2147" s="28"/>
      <c r="I2147" s="6"/>
      <c r="J2147" s="28"/>
      <c r="K2147" s="6"/>
      <c r="L2147" s="28"/>
      <c r="M2147" s="6"/>
      <c r="N2147" s="30"/>
    </row>
    <row r="2148" spans="7:14" x14ac:dyDescent="0.25">
      <c r="G2148" s="6"/>
      <c r="H2148" s="28"/>
      <c r="I2148" s="6"/>
      <c r="J2148" s="28"/>
      <c r="K2148" s="6"/>
      <c r="L2148" s="28"/>
      <c r="M2148" s="6"/>
      <c r="N2148" s="30"/>
    </row>
    <row r="2149" spans="7:14" x14ac:dyDescent="0.25">
      <c r="G2149" s="6"/>
      <c r="H2149" s="28"/>
      <c r="I2149" s="6"/>
      <c r="J2149" s="28"/>
      <c r="K2149" s="6"/>
      <c r="L2149" s="28"/>
      <c r="M2149" s="6"/>
      <c r="N2149" s="30"/>
    </row>
    <row r="2150" spans="7:14" x14ac:dyDescent="0.25">
      <c r="G2150" s="6"/>
      <c r="H2150" s="28"/>
      <c r="I2150" s="6"/>
      <c r="J2150" s="28"/>
      <c r="K2150" s="6"/>
      <c r="L2150" s="28"/>
      <c r="M2150" s="6"/>
      <c r="N2150" s="30"/>
    </row>
    <row r="2151" spans="7:14" x14ac:dyDescent="0.25">
      <c r="G2151" s="6"/>
      <c r="H2151" s="28"/>
      <c r="I2151" s="6"/>
      <c r="J2151" s="28"/>
      <c r="K2151" s="6"/>
      <c r="L2151" s="28"/>
      <c r="M2151" s="6"/>
      <c r="N2151" s="30"/>
    </row>
    <row r="2152" spans="7:14" x14ac:dyDescent="0.25">
      <c r="G2152" s="6"/>
      <c r="H2152" s="28"/>
      <c r="I2152" s="6"/>
      <c r="J2152" s="28"/>
      <c r="K2152" s="6"/>
      <c r="L2152" s="28"/>
      <c r="M2152" s="6"/>
      <c r="N2152" s="30"/>
    </row>
    <row r="2153" spans="7:14" x14ac:dyDescent="0.25">
      <c r="G2153" s="6"/>
      <c r="H2153" s="28"/>
      <c r="I2153" s="6"/>
      <c r="J2153" s="28"/>
      <c r="K2153" s="6"/>
      <c r="L2153" s="28"/>
      <c r="M2153" s="6"/>
      <c r="N2153" s="30"/>
    </row>
    <row r="2154" spans="7:14" x14ac:dyDescent="0.25">
      <c r="G2154" s="6"/>
      <c r="H2154" s="28"/>
      <c r="I2154" s="6"/>
      <c r="J2154" s="28"/>
      <c r="K2154" s="6"/>
      <c r="L2154" s="28"/>
      <c r="M2154" s="6"/>
      <c r="N2154" s="30"/>
    </row>
    <row r="2155" spans="7:14" x14ac:dyDescent="0.25">
      <c r="G2155" s="6"/>
      <c r="H2155" s="28"/>
      <c r="I2155" s="6"/>
      <c r="J2155" s="28"/>
      <c r="K2155" s="6"/>
      <c r="L2155" s="28"/>
      <c r="M2155" s="6"/>
      <c r="N2155" s="30"/>
    </row>
    <row r="2156" spans="7:14" x14ac:dyDescent="0.25">
      <c r="G2156" s="6"/>
      <c r="H2156" s="28"/>
      <c r="I2156" s="6"/>
      <c r="J2156" s="28"/>
      <c r="K2156" s="6"/>
      <c r="L2156" s="28"/>
      <c r="M2156" s="6"/>
      <c r="N2156" s="30"/>
    </row>
    <row r="2157" spans="7:14" x14ac:dyDescent="0.25">
      <c r="G2157" s="6"/>
      <c r="H2157" s="28"/>
      <c r="I2157" s="6"/>
      <c r="J2157" s="28"/>
      <c r="K2157" s="6"/>
      <c r="L2157" s="28"/>
      <c r="M2157" s="6"/>
      <c r="N2157" s="30"/>
    </row>
    <row r="2158" spans="7:14" x14ac:dyDescent="0.25">
      <c r="G2158" s="6"/>
      <c r="H2158" s="28"/>
      <c r="I2158" s="6"/>
      <c r="J2158" s="28"/>
      <c r="K2158" s="6"/>
      <c r="L2158" s="28"/>
      <c r="M2158" s="6"/>
      <c r="N2158" s="30"/>
    </row>
    <row r="2159" spans="7:14" x14ac:dyDescent="0.25">
      <c r="G2159" s="6"/>
      <c r="H2159" s="28"/>
      <c r="I2159" s="6"/>
      <c r="J2159" s="28"/>
      <c r="K2159" s="6"/>
      <c r="L2159" s="28"/>
      <c r="M2159" s="6"/>
      <c r="N2159" s="30"/>
    </row>
    <row r="2160" spans="7:14" x14ac:dyDescent="0.25">
      <c r="G2160" s="6"/>
      <c r="H2160" s="28"/>
      <c r="I2160" s="6"/>
      <c r="J2160" s="28"/>
      <c r="K2160" s="6"/>
      <c r="L2160" s="28"/>
      <c r="M2160" s="6"/>
      <c r="N2160" s="30"/>
    </row>
    <row r="2161" spans="7:14" x14ac:dyDescent="0.25">
      <c r="G2161" s="6"/>
      <c r="H2161" s="28"/>
      <c r="I2161" s="6"/>
      <c r="J2161" s="28"/>
      <c r="K2161" s="6"/>
      <c r="L2161" s="28"/>
      <c r="M2161" s="6"/>
      <c r="N2161" s="30"/>
    </row>
    <row r="2162" spans="7:14" x14ac:dyDescent="0.25">
      <c r="G2162" s="6"/>
      <c r="H2162" s="28"/>
      <c r="I2162" s="6"/>
      <c r="J2162" s="28"/>
      <c r="K2162" s="6"/>
      <c r="L2162" s="28"/>
      <c r="M2162" s="6"/>
      <c r="N2162" s="30"/>
    </row>
    <row r="2163" spans="7:14" x14ac:dyDescent="0.25">
      <c r="G2163" s="6"/>
      <c r="H2163" s="28"/>
      <c r="I2163" s="6"/>
      <c r="J2163" s="28"/>
      <c r="K2163" s="6"/>
      <c r="L2163" s="28"/>
      <c r="M2163" s="6"/>
      <c r="N2163" s="30"/>
    </row>
    <row r="2164" spans="7:14" x14ac:dyDescent="0.25">
      <c r="G2164" s="6"/>
      <c r="H2164" s="28"/>
      <c r="I2164" s="6"/>
      <c r="J2164" s="28"/>
      <c r="K2164" s="6"/>
      <c r="L2164" s="28"/>
      <c r="M2164" s="6"/>
      <c r="N2164" s="30"/>
    </row>
    <row r="2165" spans="7:14" x14ac:dyDescent="0.25">
      <c r="G2165" s="6"/>
      <c r="H2165" s="28"/>
      <c r="I2165" s="6"/>
      <c r="J2165" s="28"/>
      <c r="K2165" s="6"/>
      <c r="L2165" s="28"/>
      <c r="M2165" s="6"/>
      <c r="N2165" s="30"/>
    </row>
    <row r="2166" spans="7:14" x14ac:dyDescent="0.25">
      <c r="G2166" s="6"/>
      <c r="H2166" s="28"/>
      <c r="I2166" s="6"/>
      <c r="J2166" s="28"/>
      <c r="K2166" s="6"/>
      <c r="L2166" s="28"/>
      <c r="M2166" s="6"/>
      <c r="N2166" s="30"/>
    </row>
    <row r="2167" spans="7:14" x14ac:dyDescent="0.25">
      <c r="G2167" s="6"/>
      <c r="H2167" s="28"/>
      <c r="I2167" s="6"/>
      <c r="J2167" s="28"/>
      <c r="K2167" s="6"/>
      <c r="L2167" s="28"/>
      <c r="M2167" s="6"/>
      <c r="N2167" s="30"/>
    </row>
    <row r="2168" spans="7:14" x14ac:dyDescent="0.25">
      <c r="G2168" s="6"/>
      <c r="H2168" s="28"/>
      <c r="I2168" s="6"/>
      <c r="J2168" s="28"/>
      <c r="K2168" s="6"/>
      <c r="L2168" s="28"/>
      <c r="M2168" s="6"/>
      <c r="N2168" s="30"/>
    </row>
    <row r="2169" spans="7:14" x14ac:dyDescent="0.25">
      <c r="G2169" s="6"/>
      <c r="H2169" s="28"/>
      <c r="I2169" s="6"/>
      <c r="J2169" s="28"/>
      <c r="K2169" s="6"/>
      <c r="L2169" s="28"/>
      <c r="M2169" s="6"/>
      <c r="N2169" s="30"/>
    </row>
    <row r="2170" spans="7:14" x14ac:dyDescent="0.25">
      <c r="G2170" s="6"/>
      <c r="H2170" s="28"/>
      <c r="I2170" s="6"/>
      <c r="J2170" s="28"/>
      <c r="K2170" s="6"/>
      <c r="L2170" s="28"/>
      <c r="M2170" s="6"/>
      <c r="N2170" s="30"/>
    </row>
    <row r="2171" spans="7:14" x14ac:dyDescent="0.25">
      <c r="G2171" s="6"/>
      <c r="H2171" s="28"/>
      <c r="I2171" s="6"/>
      <c r="J2171" s="28"/>
      <c r="K2171" s="6"/>
      <c r="L2171" s="28"/>
      <c r="M2171" s="6"/>
      <c r="N2171" s="30"/>
    </row>
    <row r="2172" spans="7:14" x14ac:dyDescent="0.25">
      <c r="G2172" s="6"/>
      <c r="H2172" s="28"/>
      <c r="I2172" s="6"/>
      <c r="J2172" s="28"/>
      <c r="K2172" s="6"/>
      <c r="L2172" s="28"/>
      <c r="M2172" s="6"/>
      <c r="N2172" s="30"/>
    </row>
    <row r="2173" spans="7:14" x14ac:dyDescent="0.25">
      <c r="G2173" s="6"/>
      <c r="H2173" s="28"/>
      <c r="I2173" s="6"/>
      <c r="J2173" s="28"/>
      <c r="K2173" s="6"/>
      <c r="L2173" s="28"/>
      <c r="M2173" s="6"/>
      <c r="N2173" s="30"/>
    </row>
    <row r="2174" spans="7:14" x14ac:dyDescent="0.25">
      <c r="G2174" s="6"/>
      <c r="H2174" s="28"/>
      <c r="I2174" s="6"/>
      <c r="J2174" s="28"/>
      <c r="K2174" s="6"/>
      <c r="L2174" s="28"/>
      <c r="M2174" s="6"/>
      <c r="N2174" s="30"/>
    </row>
    <row r="2175" spans="7:14" x14ac:dyDescent="0.25">
      <c r="G2175" s="6"/>
      <c r="H2175" s="28"/>
      <c r="I2175" s="6"/>
      <c r="J2175" s="28"/>
      <c r="K2175" s="6"/>
      <c r="L2175" s="28"/>
      <c r="M2175" s="6"/>
      <c r="N2175" s="30"/>
    </row>
    <row r="2176" spans="7:14" x14ac:dyDescent="0.25">
      <c r="G2176" s="6"/>
      <c r="H2176" s="28"/>
      <c r="I2176" s="6"/>
      <c r="J2176" s="28"/>
      <c r="K2176" s="6"/>
      <c r="L2176" s="28"/>
      <c r="M2176" s="6"/>
      <c r="N2176" s="30"/>
    </row>
    <row r="2177" spans="7:14" x14ac:dyDescent="0.25">
      <c r="G2177" s="6"/>
      <c r="H2177" s="28"/>
      <c r="I2177" s="6"/>
      <c r="J2177" s="28"/>
      <c r="K2177" s="6"/>
      <c r="L2177" s="28"/>
      <c r="M2177" s="6"/>
      <c r="N2177" s="30"/>
    </row>
    <row r="2178" spans="7:14" x14ac:dyDescent="0.25">
      <c r="G2178" s="6"/>
      <c r="H2178" s="28"/>
      <c r="I2178" s="6"/>
      <c r="J2178" s="28"/>
      <c r="K2178" s="6"/>
      <c r="L2178" s="28"/>
      <c r="M2178" s="6"/>
      <c r="N2178" s="30"/>
    </row>
    <row r="2179" spans="7:14" x14ac:dyDescent="0.25">
      <c r="G2179" s="6"/>
      <c r="H2179" s="28"/>
      <c r="I2179" s="6"/>
      <c r="J2179" s="28"/>
      <c r="K2179" s="6"/>
      <c r="L2179" s="28"/>
      <c r="M2179" s="6"/>
      <c r="N2179" s="30"/>
    </row>
    <row r="2180" spans="7:14" x14ac:dyDescent="0.25">
      <c r="G2180" s="6"/>
      <c r="H2180" s="28"/>
      <c r="I2180" s="6"/>
      <c r="J2180" s="28"/>
      <c r="K2180" s="6"/>
      <c r="L2180" s="28"/>
      <c r="M2180" s="6"/>
      <c r="N2180" s="30"/>
    </row>
    <row r="2181" spans="7:14" x14ac:dyDescent="0.25">
      <c r="G2181" s="6"/>
      <c r="H2181" s="28"/>
      <c r="I2181" s="6"/>
      <c r="J2181" s="28"/>
      <c r="K2181" s="6"/>
      <c r="L2181" s="28"/>
      <c r="M2181" s="6"/>
      <c r="N2181" s="30"/>
    </row>
    <row r="2182" spans="7:14" x14ac:dyDescent="0.25">
      <c r="G2182" s="6"/>
      <c r="H2182" s="28"/>
      <c r="I2182" s="6"/>
      <c r="J2182" s="28"/>
      <c r="K2182" s="6"/>
      <c r="L2182" s="28"/>
      <c r="M2182" s="6"/>
      <c r="N2182" s="30"/>
    </row>
    <row r="2183" spans="7:14" x14ac:dyDescent="0.25">
      <c r="G2183" s="6"/>
      <c r="H2183" s="28"/>
      <c r="I2183" s="6"/>
      <c r="J2183" s="28"/>
      <c r="K2183" s="6"/>
      <c r="L2183" s="28"/>
      <c r="M2183" s="6"/>
      <c r="N2183" s="30"/>
    </row>
    <row r="2184" spans="7:14" x14ac:dyDescent="0.25">
      <c r="G2184" s="6"/>
      <c r="H2184" s="28"/>
      <c r="I2184" s="6"/>
      <c r="J2184" s="28"/>
      <c r="K2184" s="6"/>
      <c r="L2184" s="28"/>
      <c r="M2184" s="6"/>
      <c r="N2184" s="30"/>
    </row>
    <row r="2185" spans="7:14" x14ac:dyDescent="0.25">
      <c r="G2185" s="6"/>
      <c r="H2185" s="28"/>
      <c r="I2185" s="6"/>
      <c r="J2185" s="28"/>
      <c r="K2185" s="6"/>
      <c r="L2185" s="28"/>
      <c r="M2185" s="6"/>
      <c r="N2185" s="30"/>
    </row>
    <row r="2186" spans="7:14" x14ac:dyDescent="0.25">
      <c r="G2186" s="6"/>
      <c r="H2186" s="28"/>
      <c r="I2186" s="6"/>
      <c r="J2186" s="28"/>
      <c r="K2186" s="6"/>
      <c r="L2186" s="28"/>
      <c r="M2186" s="6"/>
      <c r="N2186" s="30"/>
    </row>
    <row r="2187" spans="7:14" x14ac:dyDescent="0.25">
      <c r="G2187" s="6"/>
      <c r="H2187" s="28"/>
      <c r="I2187" s="6"/>
      <c r="J2187" s="28"/>
      <c r="K2187" s="6"/>
      <c r="L2187" s="28"/>
      <c r="M2187" s="6"/>
      <c r="N2187" s="30"/>
    </row>
    <row r="2188" spans="7:14" x14ac:dyDescent="0.25">
      <c r="G2188" s="6"/>
      <c r="H2188" s="28"/>
      <c r="I2188" s="6"/>
      <c r="J2188" s="28"/>
      <c r="K2188" s="6"/>
      <c r="L2188" s="28"/>
      <c r="M2188" s="6"/>
      <c r="N2188" s="30"/>
    </row>
    <row r="2189" spans="7:14" x14ac:dyDescent="0.25">
      <c r="G2189" s="6"/>
      <c r="H2189" s="28"/>
      <c r="I2189" s="6"/>
      <c r="J2189" s="28"/>
      <c r="K2189" s="6"/>
      <c r="L2189" s="28"/>
      <c r="M2189" s="6"/>
      <c r="N2189" s="30"/>
    </row>
    <row r="2190" spans="7:14" x14ac:dyDescent="0.25">
      <c r="G2190" s="6"/>
      <c r="H2190" s="28"/>
      <c r="I2190" s="6"/>
      <c r="J2190" s="28"/>
      <c r="K2190" s="6"/>
      <c r="L2190" s="28"/>
      <c r="M2190" s="6"/>
      <c r="N2190" s="30"/>
    </row>
    <row r="2191" spans="7:14" x14ac:dyDescent="0.25">
      <c r="G2191" s="6"/>
      <c r="H2191" s="28"/>
      <c r="I2191" s="6"/>
      <c r="J2191" s="28"/>
      <c r="K2191" s="6"/>
      <c r="L2191" s="28"/>
      <c r="M2191" s="6"/>
      <c r="N2191" s="30"/>
    </row>
    <row r="2192" spans="7:14" x14ac:dyDescent="0.25">
      <c r="G2192" s="6"/>
      <c r="H2192" s="28"/>
      <c r="I2192" s="6"/>
      <c r="J2192" s="28"/>
      <c r="K2192" s="6"/>
      <c r="L2192" s="28"/>
      <c r="M2192" s="6"/>
      <c r="N2192" s="30"/>
    </row>
    <row r="2193" spans="7:14" x14ac:dyDescent="0.25">
      <c r="G2193" s="6"/>
      <c r="H2193" s="28"/>
      <c r="I2193" s="6"/>
      <c r="J2193" s="28"/>
      <c r="K2193" s="6"/>
      <c r="L2193" s="28"/>
      <c r="M2193" s="6"/>
      <c r="N2193" s="30"/>
    </row>
    <row r="2194" spans="7:14" x14ac:dyDescent="0.25">
      <c r="G2194" s="6"/>
      <c r="H2194" s="28"/>
      <c r="I2194" s="6"/>
      <c r="J2194" s="28"/>
      <c r="K2194" s="6"/>
      <c r="L2194" s="28"/>
      <c r="M2194" s="6"/>
      <c r="N2194" s="30"/>
    </row>
    <row r="2195" spans="7:14" x14ac:dyDescent="0.25">
      <c r="G2195" s="6"/>
      <c r="H2195" s="28"/>
      <c r="I2195" s="6"/>
      <c r="J2195" s="28"/>
      <c r="K2195" s="6"/>
      <c r="L2195" s="28"/>
      <c r="M2195" s="6"/>
      <c r="N2195" s="30"/>
    </row>
    <row r="2196" spans="7:14" x14ac:dyDescent="0.25">
      <c r="G2196" s="6"/>
      <c r="H2196" s="28"/>
      <c r="I2196" s="6"/>
      <c r="J2196" s="28"/>
      <c r="K2196" s="6"/>
      <c r="L2196" s="28"/>
      <c r="M2196" s="6"/>
      <c r="N2196" s="30"/>
    </row>
    <row r="2197" spans="7:14" x14ac:dyDescent="0.25">
      <c r="G2197" s="6"/>
      <c r="H2197" s="28"/>
      <c r="I2197" s="6"/>
      <c r="J2197" s="28"/>
      <c r="K2197" s="6"/>
      <c r="L2197" s="28"/>
      <c r="M2197" s="6"/>
      <c r="N2197" s="30"/>
    </row>
    <row r="2198" spans="7:14" x14ac:dyDescent="0.25">
      <c r="G2198" s="6"/>
      <c r="H2198" s="28"/>
      <c r="I2198" s="6"/>
      <c r="J2198" s="28"/>
      <c r="K2198" s="6"/>
      <c r="L2198" s="28"/>
      <c r="M2198" s="6"/>
      <c r="N2198" s="30"/>
    </row>
    <row r="2199" spans="7:14" x14ac:dyDescent="0.25">
      <c r="G2199" s="6"/>
      <c r="H2199" s="28"/>
      <c r="I2199" s="6"/>
      <c r="J2199" s="28"/>
      <c r="K2199" s="6"/>
      <c r="L2199" s="28"/>
      <c r="M2199" s="6"/>
      <c r="N2199" s="30"/>
    </row>
    <row r="2200" spans="7:14" x14ac:dyDescent="0.25">
      <c r="G2200" s="6"/>
      <c r="H2200" s="28"/>
      <c r="I2200" s="6"/>
      <c r="J2200" s="28"/>
      <c r="K2200" s="6"/>
      <c r="L2200" s="28"/>
      <c r="M2200" s="6"/>
      <c r="N2200" s="30"/>
    </row>
    <row r="2201" spans="7:14" x14ac:dyDescent="0.25">
      <c r="G2201" s="6"/>
      <c r="H2201" s="28"/>
      <c r="I2201" s="6"/>
      <c r="J2201" s="28"/>
      <c r="K2201" s="6"/>
      <c r="L2201" s="28"/>
      <c r="M2201" s="6"/>
      <c r="N2201" s="30"/>
    </row>
    <row r="2202" spans="7:14" x14ac:dyDescent="0.25">
      <c r="G2202" s="6"/>
      <c r="H2202" s="28"/>
      <c r="I2202" s="6"/>
      <c r="J2202" s="28"/>
      <c r="K2202" s="6"/>
      <c r="L2202" s="28"/>
      <c r="M2202" s="6"/>
      <c r="N2202" s="30"/>
    </row>
    <row r="2203" spans="7:14" x14ac:dyDescent="0.25">
      <c r="G2203" s="6"/>
      <c r="H2203" s="28"/>
      <c r="I2203" s="6"/>
      <c r="J2203" s="28"/>
      <c r="K2203" s="6"/>
      <c r="L2203" s="28"/>
      <c r="M2203" s="6"/>
      <c r="N2203" s="30"/>
    </row>
    <row r="2204" spans="7:14" x14ac:dyDescent="0.25">
      <c r="G2204" s="6"/>
      <c r="H2204" s="28"/>
      <c r="I2204" s="6"/>
      <c r="J2204" s="28"/>
      <c r="K2204" s="6"/>
      <c r="L2204" s="28"/>
      <c r="M2204" s="6"/>
      <c r="N2204" s="30"/>
    </row>
    <row r="2205" spans="7:14" x14ac:dyDescent="0.25">
      <c r="G2205" s="6"/>
      <c r="H2205" s="28"/>
      <c r="I2205" s="6"/>
      <c r="J2205" s="28"/>
      <c r="K2205" s="6"/>
      <c r="L2205" s="28"/>
      <c r="M2205" s="6"/>
      <c r="N2205" s="30"/>
    </row>
    <row r="2206" spans="7:14" x14ac:dyDescent="0.25">
      <c r="G2206" s="6"/>
      <c r="H2206" s="28"/>
      <c r="I2206" s="6"/>
      <c r="J2206" s="28"/>
      <c r="K2206" s="6"/>
      <c r="L2206" s="28"/>
      <c r="M2206" s="6"/>
      <c r="N2206" s="30"/>
    </row>
    <row r="2207" spans="7:14" x14ac:dyDescent="0.25">
      <c r="G2207" s="6"/>
      <c r="H2207" s="28"/>
      <c r="I2207" s="6"/>
      <c r="J2207" s="28"/>
      <c r="K2207" s="6"/>
      <c r="L2207" s="28"/>
      <c r="M2207" s="6"/>
      <c r="N2207" s="30"/>
    </row>
    <row r="2208" spans="7:14" x14ac:dyDescent="0.25">
      <c r="G2208" s="6"/>
      <c r="H2208" s="28"/>
      <c r="I2208" s="6"/>
      <c r="J2208" s="28"/>
      <c r="K2208" s="6"/>
      <c r="L2208" s="28"/>
      <c r="M2208" s="6"/>
      <c r="N2208" s="30"/>
    </row>
    <row r="2209" spans="7:14" x14ac:dyDescent="0.25">
      <c r="G2209" s="6"/>
      <c r="H2209" s="28"/>
      <c r="I2209" s="6"/>
      <c r="J2209" s="28"/>
      <c r="K2209" s="6"/>
      <c r="L2209" s="28"/>
      <c r="M2209" s="6"/>
      <c r="N2209" s="30"/>
    </row>
    <row r="2210" spans="7:14" x14ac:dyDescent="0.25">
      <c r="G2210" s="6"/>
      <c r="H2210" s="28"/>
      <c r="I2210" s="6"/>
      <c r="J2210" s="28"/>
      <c r="K2210" s="6"/>
      <c r="L2210" s="28"/>
      <c r="M2210" s="6"/>
      <c r="N2210" s="30"/>
    </row>
    <row r="2211" spans="7:14" x14ac:dyDescent="0.25">
      <c r="G2211" s="6"/>
      <c r="H2211" s="28"/>
      <c r="I2211" s="6"/>
      <c r="J2211" s="28"/>
      <c r="K2211" s="6"/>
      <c r="L2211" s="28"/>
      <c r="M2211" s="6"/>
      <c r="N2211" s="30"/>
    </row>
    <row r="2212" spans="7:14" x14ac:dyDescent="0.25">
      <c r="G2212" s="6"/>
      <c r="H2212" s="28"/>
      <c r="I2212" s="6"/>
      <c r="J2212" s="28"/>
      <c r="K2212" s="6"/>
      <c r="L2212" s="28"/>
      <c r="M2212" s="6"/>
      <c r="N2212" s="30"/>
    </row>
    <row r="2213" spans="7:14" x14ac:dyDescent="0.25">
      <c r="G2213" s="6"/>
      <c r="H2213" s="28"/>
      <c r="I2213" s="6"/>
      <c r="J2213" s="28"/>
      <c r="K2213" s="6"/>
      <c r="L2213" s="28"/>
      <c r="M2213" s="6"/>
      <c r="N2213" s="30"/>
    </row>
    <row r="2214" spans="7:14" x14ac:dyDescent="0.25">
      <c r="G2214" s="6"/>
      <c r="H2214" s="28"/>
      <c r="I2214" s="6"/>
      <c r="J2214" s="28"/>
      <c r="K2214" s="6"/>
      <c r="L2214" s="28"/>
      <c r="M2214" s="6"/>
      <c r="N2214" s="30"/>
    </row>
    <row r="2215" spans="7:14" x14ac:dyDescent="0.25">
      <c r="G2215" s="6"/>
      <c r="H2215" s="28"/>
      <c r="I2215" s="6"/>
      <c r="J2215" s="28"/>
      <c r="K2215" s="6"/>
      <c r="L2215" s="28"/>
      <c r="M2215" s="6"/>
      <c r="N2215" s="30"/>
    </row>
    <row r="2216" spans="7:14" x14ac:dyDescent="0.25">
      <c r="G2216" s="6"/>
      <c r="H2216" s="28"/>
      <c r="I2216" s="6"/>
      <c r="J2216" s="28"/>
      <c r="K2216" s="6"/>
      <c r="L2216" s="28"/>
      <c r="M2216" s="6"/>
      <c r="N2216" s="30"/>
    </row>
    <row r="2217" spans="7:14" x14ac:dyDescent="0.25">
      <c r="G2217" s="6"/>
      <c r="H2217" s="28"/>
      <c r="I2217" s="6"/>
      <c r="J2217" s="28"/>
      <c r="K2217" s="6"/>
      <c r="L2217" s="28"/>
      <c r="M2217" s="6"/>
      <c r="N2217" s="30"/>
    </row>
    <row r="2218" spans="7:14" x14ac:dyDescent="0.25">
      <c r="G2218" s="6"/>
      <c r="H2218" s="28"/>
      <c r="I2218" s="6"/>
      <c r="J2218" s="28"/>
      <c r="K2218" s="6"/>
      <c r="L2218" s="28"/>
      <c r="M2218" s="6"/>
      <c r="N2218" s="30"/>
    </row>
    <row r="2219" spans="7:14" x14ac:dyDescent="0.25">
      <c r="G2219" s="6"/>
      <c r="H2219" s="28"/>
      <c r="I2219" s="6"/>
      <c r="J2219" s="28"/>
      <c r="K2219" s="6"/>
      <c r="L2219" s="28"/>
      <c r="M2219" s="6"/>
      <c r="N2219" s="30"/>
    </row>
    <row r="2220" spans="7:14" x14ac:dyDescent="0.25">
      <c r="G2220" s="6"/>
      <c r="H2220" s="28"/>
      <c r="I2220" s="6"/>
      <c r="J2220" s="28"/>
      <c r="K2220" s="6"/>
      <c r="L2220" s="28"/>
      <c r="M2220" s="6"/>
      <c r="N2220" s="30"/>
    </row>
    <row r="2221" spans="7:14" x14ac:dyDescent="0.25">
      <c r="G2221" s="6"/>
      <c r="H2221" s="28"/>
      <c r="I2221" s="6"/>
      <c r="J2221" s="28"/>
      <c r="K2221" s="6"/>
      <c r="L2221" s="28"/>
      <c r="M2221" s="6"/>
      <c r="N2221" s="30"/>
    </row>
    <row r="2222" spans="7:14" x14ac:dyDescent="0.25">
      <c r="G2222" s="6"/>
      <c r="H2222" s="28"/>
      <c r="I2222" s="6"/>
      <c r="J2222" s="28"/>
      <c r="K2222" s="6"/>
      <c r="L2222" s="28"/>
      <c r="M2222" s="6"/>
      <c r="N2222" s="30"/>
    </row>
    <row r="2223" spans="7:14" x14ac:dyDescent="0.25">
      <c r="G2223" s="6"/>
      <c r="H2223" s="28"/>
      <c r="I2223" s="6"/>
      <c r="J2223" s="28"/>
      <c r="K2223" s="6"/>
      <c r="L2223" s="28"/>
      <c r="M2223" s="6"/>
      <c r="N2223" s="30"/>
    </row>
    <row r="2224" spans="7:14" x14ac:dyDescent="0.25">
      <c r="G2224" s="6"/>
      <c r="H2224" s="28"/>
      <c r="I2224" s="6"/>
      <c r="J2224" s="28"/>
      <c r="K2224" s="6"/>
      <c r="L2224" s="28"/>
      <c r="M2224" s="6"/>
      <c r="N2224" s="30"/>
    </row>
    <row r="2225" spans="7:14" x14ac:dyDescent="0.25">
      <c r="G2225" s="6"/>
      <c r="H2225" s="28"/>
      <c r="I2225" s="6"/>
      <c r="J2225" s="28"/>
      <c r="K2225" s="6"/>
      <c r="L2225" s="28"/>
      <c r="M2225" s="6"/>
      <c r="N2225" s="30"/>
    </row>
    <row r="2226" spans="7:14" x14ac:dyDescent="0.25">
      <c r="G2226" s="6"/>
      <c r="H2226" s="28"/>
      <c r="I2226" s="6"/>
      <c r="J2226" s="28"/>
      <c r="K2226" s="6"/>
      <c r="L2226" s="28"/>
      <c r="M2226" s="6"/>
      <c r="N2226" s="30"/>
    </row>
    <row r="2227" spans="7:14" x14ac:dyDescent="0.25">
      <c r="G2227" s="6"/>
      <c r="H2227" s="28"/>
      <c r="I2227" s="6"/>
      <c r="J2227" s="28"/>
      <c r="K2227" s="6"/>
      <c r="L2227" s="28"/>
      <c r="M2227" s="6"/>
      <c r="N2227" s="30"/>
    </row>
    <row r="2228" spans="7:14" x14ac:dyDescent="0.25">
      <c r="G2228" s="6"/>
      <c r="H2228" s="28"/>
      <c r="I2228" s="6"/>
      <c r="J2228" s="28"/>
      <c r="K2228" s="6"/>
      <c r="L2228" s="28"/>
      <c r="M2228" s="6"/>
      <c r="N2228" s="30"/>
    </row>
    <row r="2229" spans="7:14" x14ac:dyDescent="0.25">
      <c r="G2229" s="6"/>
      <c r="H2229" s="28"/>
      <c r="I2229" s="6"/>
      <c r="J2229" s="28"/>
      <c r="K2229" s="6"/>
      <c r="L2229" s="28"/>
      <c r="M2229" s="6"/>
      <c r="N2229" s="30"/>
    </row>
    <row r="2230" spans="7:14" x14ac:dyDescent="0.25">
      <c r="G2230" s="6"/>
      <c r="H2230" s="28"/>
      <c r="I2230" s="6"/>
      <c r="J2230" s="28"/>
      <c r="K2230" s="6"/>
      <c r="L2230" s="28"/>
      <c r="M2230" s="6"/>
      <c r="N2230" s="30"/>
    </row>
    <row r="2231" spans="7:14" x14ac:dyDescent="0.25">
      <c r="G2231" s="6"/>
      <c r="H2231" s="28"/>
      <c r="I2231" s="6"/>
      <c r="J2231" s="28"/>
      <c r="K2231" s="6"/>
      <c r="L2231" s="28"/>
      <c r="M2231" s="6"/>
      <c r="N2231" s="30"/>
    </row>
    <row r="2232" spans="7:14" x14ac:dyDescent="0.25">
      <c r="G2232" s="6"/>
      <c r="H2232" s="28"/>
      <c r="I2232" s="6"/>
      <c r="J2232" s="28"/>
      <c r="K2232" s="6"/>
      <c r="L2232" s="28"/>
      <c r="M2232" s="6"/>
      <c r="N2232" s="30"/>
    </row>
    <row r="2233" spans="7:14" x14ac:dyDescent="0.25">
      <c r="G2233" s="6"/>
      <c r="H2233" s="28"/>
      <c r="I2233" s="6"/>
      <c r="J2233" s="28"/>
      <c r="K2233" s="6"/>
      <c r="L2233" s="28"/>
      <c r="M2233" s="6"/>
      <c r="N2233" s="30"/>
    </row>
    <row r="2234" spans="7:14" x14ac:dyDescent="0.25">
      <c r="G2234" s="6"/>
      <c r="H2234" s="28"/>
      <c r="I2234" s="6"/>
      <c r="J2234" s="28"/>
      <c r="K2234" s="6"/>
      <c r="L2234" s="28"/>
      <c r="M2234" s="6"/>
      <c r="N2234" s="30"/>
    </row>
    <row r="2235" spans="7:14" x14ac:dyDescent="0.25">
      <c r="G2235" s="6"/>
      <c r="H2235" s="28"/>
      <c r="I2235" s="6"/>
      <c r="J2235" s="28"/>
      <c r="K2235" s="6"/>
      <c r="L2235" s="28"/>
      <c r="M2235" s="6"/>
      <c r="N2235" s="30"/>
    </row>
    <row r="2236" spans="7:14" x14ac:dyDescent="0.25">
      <c r="G2236" s="6"/>
      <c r="H2236" s="28"/>
      <c r="I2236" s="6"/>
      <c r="J2236" s="28"/>
      <c r="K2236" s="6"/>
      <c r="L2236" s="28"/>
      <c r="M2236" s="6"/>
      <c r="N2236" s="30"/>
    </row>
    <row r="2237" spans="7:14" x14ac:dyDescent="0.25">
      <c r="G2237" s="6"/>
      <c r="H2237" s="28"/>
      <c r="I2237" s="6"/>
      <c r="J2237" s="28"/>
      <c r="K2237" s="6"/>
      <c r="L2237" s="28"/>
      <c r="M2237" s="6"/>
      <c r="N2237" s="30"/>
    </row>
    <row r="2238" spans="7:14" x14ac:dyDescent="0.25">
      <c r="G2238" s="6"/>
      <c r="H2238" s="28"/>
      <c r="I2238" s="6"/>
      <c r="J2238" s="28"/>
      <c r="K2238" s="6"/>
      <c r="L2238" s="28"/>
      <c r="M2238" s="6"/>
      <c r="N2238" s="30"/>
    </row>
    <row r="2239" spans="7:14" x14ac:dyDescent="0.25">
      <c r="G2239" s="6"/>
      <c r="H2239" s="28"/>
      <c r="I2239" s="6"/>
      <c r="J2239" s="28"/>
      <c r="K2239" s="6"/>
      <c r="L2239" s="28"/>
      <c r="M2239" s="6"/>
      <c r="N2239" s="30"/>
    </row>
    <row r="2240" spans="7:14" x14ac:dyDescent="0.25">
      <c r="G2240" s="6"/>
      <c r="H2240" s="28"/>
      <c r="I2240" s="6"/>
      <c r="J2240" s="28"/>
      <c r="K2240" s="6"/>
      <c r="L2240" s="28"/>
      <c r="M2240" s="6"/>
      <c r="N2240" s="30"/>
    </row>
    <row r="2241" spans="7:14" x14ac:dyDescent="0.25">
      <c r="G2241" s="6"/>
      <c r="H2241" s="28"/>
      <c r="I2241" s="6"/>
      <c r="J2241" s="28"/>
      <c r="K2241" s="6"/>
      <c r="L2241" s="28"/>
      <c r="M2241" s="6"/>
      <c r="N2241" s="30"/>
    </row>
    <row r="2242" spans="7:14" x14ac:dyDescent="0.25">
      <c r="G2242" s="6"/>
      <c r="H2242" s="28"/>
      <c r="I2242" s="6"/>
      <c r="J2242" s="28"/>
      <c r="K2242" s="6"/>
      <c r="L2242" s="28"/>
      <c r="M2242" s="6"/>
      <c r="N2242" s="30"/>
    </row>
    <row r="2243" spans="7:14" x14ac:dyDescent="0.25">
      <c r="G2243" s="6"/>
      <c r="H2243" s="28"/>
      <c r="I2243" s="6"/>
      <c r="J2243" s="28"/>
      <c r="K2243" s="6"/>
      <c r="L2243" s="28"/>
      <c r="M2243" s="6"/>
      <c r="N2243" s="30"/>
    </row>
    <row r="2244" spans="7:14" x14ac:dyDescent="0.25">
      <c r="G2244" s="6"/>
      <c r="H2244" s="28"/>
      <c r="I2244" s="6"/>
      <c r="J2244" s="28"/>
      <c r="K2244" s="6"/>
      <c r="L2244" s="28"/>
      <c r="M2244" s="6"/>
      <c r="N2244" s="30"/>
    </row>
    <row r="2245" spans="7:14" x14ac:dyDescent="0.25">
      <c r="G2245" s="6"/>
      <c r="H2245" s="28"/>
      <c r="I2245" s="6"/>
      <c r="J2245" s="28"/>
      <c r="K2245" s="6"/>
      <c r="L2245" s="28"/>
      <c r="M2245" s="6"/>
      <c r="N2245" s="30"/>
    </row>
    <row r="2246" spans="7:14" x14ac:dyDescent="0.25">
      <c r="G2246" s="6"/>
      <c r="H2246" s="28"/>
      <c r="I2246" s="6"/>
      <c r="J2246" s="28"/>
      <c r="K2246" s="6"/>
      <c r="L2246" s="28"/>
      <c r="M2246" s="6"/>
      <c r="N2246" s="30"/>
    </row>
    <row r="2247" spans="7:14" x14ac:dyDescent="0.25">
      <c r="G2247" s="6"/>
      <c r="H2247" s="28"/>
      <c r="I2247" s="6"/>
      <c r="J2247" s="28"/>
      <c r="K2247" s="6"/>
      <c r="L2247" s="28"/>
      <c r="M2247" s="6"/>
      <c r="N2247" s="30"/>
    </row>
    <row r="2248" spans="7:14" x14ac:dyDescent="0.25">
      <c r="G2248" s="6"/>
      <c r="H2248" s="28"/>
      <c r="I2248" s="6"/>
      <c r="J2248" s="28"/>
      <c r="K2248" s="6"/>
      <c r="L2248" s="28"/>
      <c r="M2248" s="6"/>
      <c r="N2248" s="30"/>
    </row>
    <row r="2249" spans="7:14" x14ac:dyDescent="0.25">
      <c r="G2249" s="6"/>
      <c r="H2249" s="28"/>
      <c r="I2249" s="6"/>
      <c r="J2249" s="28"/>
      <c r="K2249" s="6"/>
      <c r="L2249" s="28"/>
      <c r="M2249" s="6"/>
      <c r="N2249" s="30"/>
    </row>
    <row r="2250" spans="7:14" x14ac:dyDescent="0.25">
      <c r="G2250" s="6"/>
      <c r="H2250" s="28"/>
      <c r="I2250" s="6"/>
      <c r="J2250" s="28"/>
      <c r="K2250" s="6"/>
      <c r="L2250" s="28"/>
      <c r="M2250" s="6"/>
      <c r="N2250" s="30"/>
    </row>
    <row r="2251" spans="7:14" x14ac:dyDescent="0.25">
      <c r="G2251" s="6"/>
      <c r="H2251" s="28"/>
      <c r="I2251" s="6"/>
      <c r="J2251" s="28"/>
      <c r="K2251" s="6"/>
      <c r="L2251" s="28"/>
      <c r="M2251" s="6"/>
      <c r="N2251" s="30"/>
    </row>
    <row r="2252" spans="7:14" x14ac:dyDescent="0.25">
      <c r="G2252" s="6"/>
      <c r="H2252" s="28"/>
      <c r="I2252" s="6"/>
      <c r="J2252" s="28"/>
      <c r="K2252" s="6"/>
      <c r="L2252" s="28"/>
      <c r="M2252" s="6"/>
      <c r="N2252" s="30"/>
    </row>
    <row r="2253" spans="7:14" x14ac:dyDescent="0.25">
      <c r="G2253" s="6"/>
      <c r="H2253" s="28"/>
      <c r="I2253" s="6"/>
      <c r="J2253" s="28"/>
      <c r="K2253" s="6"/>
      <c r="L2253" s="28"/>
      <c r="M2253" s="6"/>
      <c r="N2253" s="30"/>
    </row>
    <row r="2254" spans="7:14" x14ac:dyDescent="0.25">
      <c r="G2254" s="6"/>
      <c r="H2254" s="28"/>
      <c r="I2254" s="6"/>
      <c r="J2254" s="28"/>
      <c r="K2254" s="6"/>
      <c r="L2254" s="28"/>
      <c r="M2254" s="6"/>
      <c r="N2254" s="30"/>
    </row>
    <row r="2255" spans="7:14" x14ac:dyDescent="0.25">
      <c r="G2255" s="6"/>
      <c r="H2255" s="28"/>
      <c r="I2255" s="6"/>
      <c r="J2255" s="28"/>
      <c r="K2255" s="6"/>
      <c r="L2255" s="28"/>
      <c r="M2255" s="6"/>
      <c r="N2255" s="30"/>
    </row>
    <row r="2256" spans="7:14" x14ac:dyDescent="0.25">
      <c r="G2256" s="6"/>
      <c r="H2256" s="28"/>
      <c r="I2256" s="6"/>
      <c r="J2256" s="28"/>
      <c r="K2256" s="6"/>
      <c r="L2256" s="28"/>
      <c r="M2256" s="6"/>
      <c r="N2256" s="30"/>
    </row>
    <row r="2257" spans="7:14" x14ac:dyDescent="0.25">
      <c r="G2257" s="6"/>
      <c r="H2257" s="28"/>
      <c r="I2257" s="6"/>
      <c r="J2257" s="28"/>
      <c r="K2257" s="6"/>
      <c r="L2257" s="28"/>
      <c r="M2257" s="6"/>
      <c r="N2257" s="30"/>
    </row>
    <row r="2258" spans="7:14" x14ac:dyDescent="0.25">
      <c r="G2258" s="6"/>
      <c r="H2258" s="28"/>
      <c r="I2258" s="6"/>
      <c r="J2258" s="28"/>
      <c r="K2258" s="6"/>
      <c r="L2258" s="28"/>
      <c r="M2258" s="6"/>
      <c r="N2258" s="30"/>
    </row>
    <row r="2259" spans="7:14" x14ac:dyDescent="0.25">
      <c r="G2259" s="6"/>
      <c r="H2259" s="28"/>
      <c r="I2259" s="6"/>
      <c r="J2259" s="28"/>
      <c r="K2259" s="6"/>
      <c r="L2259" s="28"/>
      <c r="M2259" s="6"/>
      <c r="N2259" s="30"/>
    </row>
    <row r="2260" spans="7:14" x14ac:dyDescent="0.25">
      <c r="G2260" s="6"/>
      <c r="H2260" s="28"/>
      <c r="I2260" s="6"/>
      <c r="J2260" s="28"/>
      <c r="K2260" s="6"/>
      <c r="L2260" s="28"/>
      <c r="M2260" s="6"/>
      <c r="N2260" s="30"/>
    </row>
    <row r="2261" spans="7:14" x14ac:dyDescent="0.25">
      <c r="G2261" s="6"/>
      <c r="H2261" s="28"/>
      <c r="I2261" s="6"/>
      <c r="J2261" s="28"/>
      <c r="K2261" s="6"/>
      <c r="L2261" s="28"/>
      <c r="M2261" s="6"/>
      <c r="N2261" s="30"/>
    </row>
    <row r="2262" spans="7:14" x14ac:dyDescent="0.25">
      <c r="G2262" s="6"/>
      <c r="H2262" s="28"/>
      <c r="I2262" s="6"/>
      <c r="J2262" s="28"/>
      <c r="K2262" s="6"/>
      <c r="L2262" s="28"/>
      <c r="M2262" s="6"/>
      <c r="N2262" s="30"/>
    </row>
    <row r="2263" spans="7:14" x14ac:dyDescent="0.25">
      <c r="G2263" s="6"/>
      <c r="H2263" s="28"/>
      <c r="I2263" s="6"/>
      <c r="J2263" s="28"/>
      <c r="K2263" s="6"/>
      <c r="L2263" s="28"/>
      <c r="M2263" s="6"/>
      <c r="N2263" s="30"/>
    </row>
    <row r="2264" spans="7:14" x14ac:dyDescent="0.25">
      <c r="G2264" s="6"/>
      <c r="H2264" s="28"/>
      <c r="I2264" s="6"/>
      <c r="J2264" s="28"/>
      <c r="K2264" s="6"/>
      <c r="L2264" s="28"/>
      <c r="M2264" s="6"/>
      <c r="N2264" s="30"/>
    </row>
    <row r="2265" spans="7:14" x14ac:dyDescent="0.25">
      <c r="G2265" s="6"/>
      <c r="H2265" s="28"/>
      <c r="I2265" s="6"/>
      <c r="J2265" s="28"/>
      <c r="K2265" s="6"/>
      <c r="L2265" s="28"/>
      <c r="M2265" s="6"/>
      <c r="N2265" s="30"/>
    </row>
    <row r="2266" spans="7:14" x14ac:dyDescent="0.25">
      <c r="G2266" s="6"/>
      <c r="H2266" s="28"/>
      <c r="I2266" s="6"/>
      <c r="J2266" s="28"/>
      <c r="K2266" s="6"/>
      <c r="L2266" s="28"/>
      <c r="M2266" s="6"/>
      <c r="N2266" s="30"/>
    </row>
    <row r="2267" spans="7:14" x14ac:dyDescent="0.25">
      <c r="G2267" s="6"/>
      <c r="H2267" s="28"/>
      <c r="I2267" s="6"/>
      <c r="J2267" s="28"/>
      <c r="K2267" s="6"/>
      <c r="L2267" s="28"/>
      <c r="M2267" s="6"/>
      <c r="N2267" s="30"/>
    </row>
    <row r="2268" spans="7:14" x14ac:dyDescent="0.25">
      <c r="G2268" s="6"/>
      <c r="H2268" s="28"/>
      <c r="I2268" s="6"/>
      <c r="J2268" s="28"/>
      <c r="K2268" s="6"/>
      <c r="L2268" s="28"/>
      <c r="M2268" s="6"/>
      <c r="N2268" s="30"/>
    </row>
    <row r="2269" spans="7:14" x14ac:dyDescent="0.25">
      <c r="G2269" s="6"/>
      <c r="H2269" s="28"/>
      <c r="I2269" s="6"/>
      <c r="J2269" s="28"/>
      <c r="K2269" s="6"/>
      <c r="L2269" s="28"/>
      <c r="M2269" s="6"/>
      <c r="N2269" s="30"/>
    </row>
    <row r="2270" spans="7:14" x14ac:dyDescent="0.25">
      <c r="G2270" s="6"/>
      <c r="H2270" s="28"/>
      <c r="I2270" s="6"/>
      <c r="J2270" s="28"/>
      <c r="K2270" s="6"/>
      <c r="L2270" s="28"/>
      <c r="M2270" s="6"/>
      <c r="N2270" s="30"/>
    </row>
    <row r="2271" spans="7:14" x14ac:dyDescent="0.25">
      <c r="G2271" s="6"/>
      <c r="H2271" s="28"/>
      <c r="I2271" s="6"/>
      <c r="J2271" s="28"/>
      <c r="K2271" s="6"/>
      <c r="L2271" s="28"/>
      <c r="M2271" s="6"/>
      <c r="N2271" s="30"/>
    </row>
    <row r="2272" spans="7:14" x14ac:dyDescent="0.25">
      <c r="G2272" s="6"/>
      <c r="H2272" s="28"/>
      <c r="I2272" s="6"/>
      <c r="J2272" s="28"/>
      <c r="K2272" s="6"/>
      <c r="L2272" s="28"/>
      <c r="M2272" s="6"/>
      <c r="N2272" s="30"/>
    </row>
    <row r="2273" spans="7:14" x14ac:dyDescent="0.25">
      <c r="G2273" s="6"/>
      <c r="H2273" s="28"/>
      <c r="I2273" s="6"/>
      <c r="J2273" s="28"/>
      <c r="K2273" s="6"/>
      <c r="L2273" s="28"/>
      <c r="M2273" s="6"/>
      <c r="N2273" s="30"/>
    </row>
    <row r="2274" spans="7:14" x14ac:dyDescent="0.25">
      <c r="G2274" s="6"/>
      <c r="H2274" s="28"/>
      <c r="I2274" s="6"/>
      <c r="J2274" s="28"/>
      <c r="K2274" s="6"/>
      <c r="L2274" s="28"/>
      <c r="M2274" s="6"/>
      <c r="N2274" s="30"/>
    </row>
    <row r="2275" spans="7:14" x14ac:dyDescent="0.25">
      <c r="G2275" s="6"/>
      <c r="H2275" s="28"/>
      <c r="I2275" s="6"/>
      <c r="J2275" s="28"/>
      <c r="K2275" s="6"/>
      <c r="L2275" s="28"/>
      <c r="M2275" s="6"/>
      <c r="N2275" s="30"/>
    </row>
    <row r="2276" spans="7:14" x14ac:dyDescent="0.25">
      <c r="G2276" s="6"/>
      <c r="H2276" s="28"/>
      <c r="I2276" s="6"/>
      <c r="J2276" s="28"/>
      <c r="K2276" s="6"/>
      <c r="L2276" s="28"/>
      <c r="M2276" s="6"/>
      <c r="N2276" s="30"/>
    </row>
    <row r="2277" spans="7:14" x14ac:dyDescent="0.25">
      <c r="G2277" s="6"/>
      <c r="H2277" s="28"/>
      <c r="I2277" s="6"/>
      <c r="J2277" s="28"/>
      <c r="K2277" s="6"/>
      <c r="L2277" s="28"/>
      <c r="M2277" s="6"/>
      <c r="N2277" s="30"/>
    </row>
    <row r="2278" spans="7:14" x14ac:dyDescent="0.25">
      <c r="G2278" s="6"/>
      <c r="H2278" s="28"/>
      <c r="I2278" s="6"/>
      <c r="J2278" s="28"/>
      <c r="K2278" s="6"/>
      <c r="L2278" s="28"/>
      <c r="M2278" s="6"/>
      <c r="N2278" s="30"/>
    </row>
    <row r="2279" spans="7:14" x14ac:dyDescent="0.25">
      <c r="G2279" s="6"/>
      <c r="H2279" s="28"/>
      <c r="I2279" s="6"/>
      <c r="J2279" s="28"/>
      <c r="K2279" s="6"/>
      <c r="L2279" s="28"/>
      <c r="M2279" s="6"/>
      <c r="N2279" s="30"/>
    </row>
    <row r="2280" spans="7:14" x14ac:dyDescent="0.25">
      <c r="G2280" s="6"/>
      <c r="H2280" s="28"/>
      <c r="I2280" s="6"/>
      <c r="J2280" s="28"/>
      <c r="K2280" s="6"/>
      <c r="L2280" s="28"/>
      <c r="M2280" s="6"/>
      <c r="N2280" s="30"/>
    </row>
    <row r="2281" spans="7:14" x14ac:dyDescent="0.25">
      <c r="G2281" s="6"/>
      <c r="H2281" s="28"/>
      <c r="I2281" s="6"/>
      <c r="J2281" s="28"/>
      <c r="K2281" s="6"/>
      <c r="L2281" s="28"/>
      <c r="M2281" s="6"/>
      <c r="N2281" s="30"/>
    </row>
    <row r="2282" spans="7:14" x14ac:dyDescent="0.25">
      <c r="G2282" s="6"/>
      <c r="H2282" s="28"/>
      <c r="I2282" s="6"/>
      <c r="J2282" s="28"/>
      <c r="K2282" s="6"/>
      <c r="L2282" s="28"/>
      <c r="M2282" s="6"/>
      <c r="N2282" s="30"/>
    </row>
    <row r="2283" spans="7:14" x14ac:dyDescent="0.25">
      <c r="G2283" s="6"/>
      <c r="H2283" s="28"/>
      <c r="I2283" s="6"/>
      <c r="J2283" s="28"/>
      <c r="K2283" s="6"/>
      <c r="L2283" s="28"/>
      <c r="M2283" s="6"/>
      <c r="N2283" s="30"/>
    </row>
    <row r="2284" spans="7:14" x14ac:dyDescent="0.25">
      <c r="G2284" s="6"/>
      <c r="H2284" s="28"/>
      <c r="I2284" s="6"/>
      <c r="J2284" s="28"/>
      <c r="K2284" s="6"/>
      <c r="L2284" s="28"/>
      <c r="M2284" s="6"/>
      <c r="N2284" s="30"/>
    </row>
    <row r="2285" spans="7:14" x14ac:dyDescent="0.25">
      <c r="G2285" s="6"/>
      <c r="H2285" s="28"/>
      <c r="I2285" s="6"/>
      <c r="J2285" s="28"/>
      <c r="K2285" s="6"/>
      <c r="L2285" s="28"/>
      <c r="M2285" s="6"/>
      <c r="N2285" s="30"/>
    </row>
    <row r="2286" spans="7:14" x14ac:dyDescent="0.25">
      <c r="G2286" s="6"/>
      <c r="H2286" s="28"/>
      <c r="I2286" s="6"/>
      <c r="J2286" s="28"/>
      <c r="K2286" s="6"/>
      <c r="L2286" s="28"/>
      <c r="M2286" s="6"/>
      <c r="N2286" s="30"/>
    </row>
    <row r="2287" spans="7:14" x14ac:dyDescent="0.25">
      <c r="G2287" s="6"/>
      <c r="H2287" s="28"/>
      <c r="I2287" s="6"/>
      <c r="J2287" s="28"/>
      <c r="K2287" s="6"/>
      <c r="L2287" s="28"/>
      <c r="M2287" s="6"/>
      <c r="N2287" s="30"/>
    </row>
    <row r="2288" spans="7:14" x14ac:dyDescent="0.25">
      <c r="G2288" s="6"/>
      <c r="H2288" s="28"/>
      <c r="I2288" s="6"/>
      <c r="J2288" s="28"/>
      <c r="K2288" s="6"/>
      <c r="L2288" s="28"/>
      <c r="M2288" s="6"/>
      <c r="N2288" s="30"/>
    </row>
    <row r="2289" spans="7:14" x14ac:dyDescent="0.25">
      <c r="G2289" s="6"/>
      <c r="H2289" s="28"/>
      <c r="I2289" s="6"/>
      <c r="J2289" s="28"/>
      <c r="K2289" s="6"/>
      <c r="L2289" s="28"/>
      <c r="M2289" s="6"/>
      <c r="N2289" s="30"/>
    </row>
    <row r="2290" spans="7:14" x14ac:dyDescent="0.25">
      <c r="G2290" s="6"/>
      <c r="H2290" s="28"/>
      <c r="I2290" s="6"/>
      <c r="J2290" s="28"/>
      <c r="K2290" s="6"/>
      <c r="L2290" s="28"/>
      <c r="M2290" s="6"/>
      <c r="N2290" s="30"/>
    </row>
    <row r="2291" spans="7:14" x14ac:dyDescent="0.25">
      <c r="G2291" s="6"/>
      <c r="H2291" s="28"/>
      <c r="I2291" s="6"/>
      <c r="J2291" s="28"/>
      <c r="K2291" s="6"/>
      <c r="L2291" s="28"/>
      <c r="M2291" s="6"/>
      <c r="N2291" s="30"/>
    </row>
    <row r="2292" spans="7:14" x14ac:dyDescent="0.25">
      <c r="G2292" s="6"/>
      <c r="H2292" s="28"/>
      <c r="I2292" s="6"/>
      <c r="J2292" s="28"/>
      <c r="K2292" s="6"/>
      <c r="L2292" s="28"/>
      <c r="M2292" s="6"/>
      <c r="N2292" s="30"/>
    </row>
    <row r="2293" spans="7:14" x14ac:dyDescent="0.25">
      <c r="G2293" s="6"/>
      <c r="H2293" s="28"/>
      <c r="I2293" s="6"/>
      <c r="J2293" s="28"/>
      <c r="K2293" s="6"/>
      <c r="L2293" s="28"/>
      <c r="M2293" s="6"/>
      <c r="N2293" s="30"/>
    </row>
    <row r="2294" spans="7:14" x14ac:dyDescent="0.25">
      <c r="G2294" s="6"/>
      <c r="H2294" s="28"/>
      <c r="I2294" s="6"/>
      <c r="J2294" s="28"/>
      <c r="K2294" s="6"/>
      <c r="L2294" s="28"/>
      <c r="M2294" s="6"/>
      <c r="N2294" s="30"/>
    </row>
    <row r="2295" spans="7:14" x14ac:dyDescent="0.25">
      <c r="G2295" s="6"/>
      <c r="H2295" s="28"/>
      <c r="I2295" s="6"/>
      <c r="J2295" s="28"/>
      <c r="K2295" s="6"/>
      <c r="L2295" s="28"/>
      <c r="M2295" s="6"/>
      <c r="N2295" s="30"/>
    </row>
    <row r="2296" spans="7:14" x14ac:dyDescent="0.25">
      <c r="G2296" s="6"/>
      <c r="H2296" s="28"/>
      <c r="I2296" s="6"/>
      <c r="J2296" s="28"/>
      <c r="K2296" s="6"/>
      <c r="L2296" s="28"/>
      <c r="M2296" s="6"/>
      <c r="N2296" s="30"/>
    </row>
    <row r="2297" spans="7:14" x14ac:dyDescent="0.25">
      <c r="G2297" s="6"/>
      <c r="H2297" s="28"/>
      <c r="I2297" s="6"/>
      <c r="J2297" s="28"/>
      <c r="K2297" s="6"/>
      <c r="L2297" s="28"/>
      <c r="M2297" s="6"/>
      <c r="N2297" s="30"/>
    </row>
    <row r="2298" spans="7:14" x14ac:dyDescent="0.25">
      <c r="G2298" s="6"/>
      <c r="H2298" s="28"/>
      <c r="I2298" s="6"/>
      <c r="J2298" s="28"/>
      <c r="K2298" s="6"/>
      <c r="L2298" s="28"/>
      <c r="M2298" s="6"/>
      <c r="N2298" s="30"/>
    </row>
    <row r="2299" spans="7:14" x14ac:dyDescent="0.25">
      <c r="G2299" s="6"/>
      <c r="H2299" s="28"/>
      <c r="I2299" s="6"/>
      <c r="J2299" s="28"/>
      <c r="K2299" s="6"/>
      <c r="L2299" s="28"/>
      <c r="M2299" s="6"/>
      <c r="N2299" s="30"/>
    </row>
    <row r="2300" spans="7:14" x14ac:dyDescent="0.25">
      <c r="G2300" s="6"/>
      <c r="H2300" s="28"/>
      <c r="I2300" s="6"/>
      <c r="J2300" s="28"/>
      <c r="K2300" s="6"/>
      <c r="L2300" s="28"/>
      <c r="M2300" s="6"/>
      <c r="N2300" s="30"/>
    </row>
    <row r="2301" spans="7:14" x14ac:dyDescent="0.25">
      <c r="G2301" s="6"/>
      <c r="H2301" s="28"/>
      <c r="I2301" s="6"/>
      <c r="J2301" s="28"/>
      <c r="K2301" s="6"/>
      <c r="L2301" s="28"/>
      <c r="M2301" s="6"/>
      <c r="N2301" s="30"/>
    </row>
    <row r="2302" spans="7:14" x14ac:dyDescent="0.25">
      <c r="G2302" s="6"/>
      <c r="H2302" s="28"/>
      <c r="I2302" s="6"/>
      <c r="J2302" s="28"/>
      <c r="K2302" s="6"/>
      <c r="L2302" s="28"/>
      <c r="M2302" s="6"/>
      <c r="N2302" s="30"/>
    </row>
    <row r="2303" spans="7:14" x14ac:dyDescent="0.25">
      <c r="G2303" s="6"/>
      <c r="H2303" s="28"/>
      <c r="I2303" s="6"/>
      <c r="J2303" s="28"/>
      <c r="K2303" s="6"/>
      <c r="L2303" s="28"/>
      <c r="M2303" s="6"/>
      <c r="N2303" s="30"/>
    </row>
    <row r="2304" spans="7:14" x14ac:dyDescent="0.25">
      <c r="G2304" s="6"/>
      <c r="H2304" s="28"/>
      <c r="I2304" s="6"/>
      <c r="J2304" s="28"/>
      <c r="K2304" s="6"/>
      <c r="L2304" s="28"/>
      <c r="M2304" s="6"/>
      <c r="N2304" s="30"/>
    </row>
    <row r="2305" spans="7:14" x14ac:dyDescent="0.25">
      <c r="G2305" s="6"/>
      <c r="H2305" s="28"/>
      <c r="I2305" s="6"/>
      <c r="J2305" s="28"/>
      <c r="K2305" s="6"/>
      <c r="L2305" s="28"/>
      <c r="M2305" s="6"/>
      <c r="N2305" s="30"/>
    </row>
    <row r="2306" spans="7:14" x14ac:dyDescent="0.25">
      <c r="G2306" s="6"/>
      <c r="H2306" s="28"/>
      <c r="I2306" s="6"/>
      <c r="J2306" s="28"/>
      <c r="K2306" s="6"/>
      <c r="L2306" s="28"/>
      <c r="M2306" s="6"/>
      <c r="N2306" s="30"/>
    </row>
    <row r="2307" spans="7:14" x14ac:dyDescent="0.25">
      <c r="G2307" s="6"/>
      <c r="H2307" s="28"/>
      <c r="I2307" s="6"/>
      <c r="J2307" s="28"/>
      <c r="K2307" s="6"/>
      <c r="L2307" s="28"/>
      <c r="M2307" s="6"/>
      <c r="N2307" s="30"/>
    </row>
    <row r="2308" spans="7:14" x14ac:dyDescent="0.25">
      <c r="G2308" s="6"/>
      <c r="H2308" s="28"/>
      <c r="I2308" s="6"/>
      <c r="J2308" s="28"/>
      <c r="K2308" s="6"/>
      <c r="L2308" s="28"/>
      <c r="M2308" s="6"/>
      <c r="N2308" s="30"/>
    </row>
    <row r="2309" spans="7:14" x14ac:dyDescent="0.25">
      <c r="G2309" s="6"/>
      <c r="H2309" s="28"/>
      <c r="I2309" s="6"/>
      <c r="J2309" s="28"/>
      <c r="K2309" s="6"/>
      <c r="L2309" s="28"/>
      <c r="M2309" s="6"/>
      <c r="N2309" s="30"/>
    </row>
    <row r="2310" spans="7:14" x14ac:dyDescent="0.25">
      <c r="G2310" s="6"/>
      <c r="H2310" s="28"/>
      <c r="I2310" s="6"/>
      <c r="J2310" s="28"/>
      <c r="K2310" s="6"/>
      <c r="L2310" s="28"/>
      <c r="M2310" s="6"/>
      <c r="N2310" s="30"/>
    </row>
    <row r="2311" spans="7:14" x14ac:dyDescent="0.25">
      <c r="G2311" s="6"/>
      <c r="H2311" s="28"/>
      <c r="I2311" s="6"/>
      <c r="J2311" s="28"/>
      <c r="K2311" s="6"/>
      <c r="L2311" s="28"/>
      <c r="M2311" s="6"/>
      <c r="N2311" s="30"/>
    </row>
    <row r="2312" spans="7:14" x14ac:dyDescent="0.25">
      <c r="G2312" s="6"/>
      <c r="H2312" s="28"/>
      <c r="I2312" s="6"/>
      <c r="J2312" s="28"/>
      <c r="K2312" s="6"/>
      <c r="L2312" s="28"/>
      <c r="M2312" s="6"/>
      <c r="N2312" s="30"/>
    </row>
    <row r="2313" spans="7:14" x14ac:dyDescent="0.25">
      <c r="G2313" s="6"/>
      <c r="H2313" s="28"/>
      <c r="I2313" s="6"/>
      <c r="J2313" s="28"/>
      <c r="K2313" s="6"/>
      <c r="L2313" s="28"/>
      <c r="M2313" s="6"/>
      <c r="N2313" s="30"/>
    </row>
    <row r="2314" spans="7:14" x14ac:dyDescent="0.25">
      <c r="G2314" s="6"/>
      <c r="H2314" s="28"/>
      <c r="I2314" s="6"/>
      <c r="J2314" s="28"/>
      <c r="K2314" s="6"/>
      <c r="L2314" s="28"/>
      <c r="M2314" s="6"/>
      <c r="N2314" s="30"/>
    </row>
    <row r="2315" spans="7:14" x14ac:dyDescent="0.25">
      <c r="G2315" s="6"/>
      <c r="H2315" s="28"/>
      <c r="I2315" s="6"/>
      <c r="J2315" s="28"/>
      <c r="K2315" s="6"/>
      <c r="L2315" s="28"/>
      <c r="M2315" s="6"/>
      <c r="N2315" s="30"/>
    </row>
    <row r="2316" spans="7:14" x14ac:dyDescent="0.25">
      <c r="G2316" s="6"/>
      <c r="H2316" s="28"/>
      <c r="I2316" s="6"/>
      <c r="J2316" s="28"/>
      <c r="K2316" s="6"/>
      <c r="L2316" s="28"/>
      <c r="M2316" s="6"/>
      <c r="N2316" s="30"/>
    </row>
    <row r="2317" spans="7:14" x14ac:dyDescent="0.25">
      <c r="G2317" s="6"/>
      <c r="H2317" s="28"/>
      <c r="I2317" s="6"/>
      <c r="J2317" s="28"/>
      <c r="K2317" s="6"/>
      <c r="L2317" s="28"/>
      <c r="M2317" s="6"/>
      <c r="N2317" s="30"/>
    </row>
    <row r="2318" spans="7:14" x14ac:dyDescent="0.25">
      <c r="G2318" s="6"/>
      <c r="H2318" s="28"/>
      <c r="I2318" s="6"/>
      <c r="J2318" s="28"/>
      <c r="K2318" s="6"/>
      <c r="L2318" s="28"/>
      <c r="M2318" s="6"/>
      <c r="N2318" s="30"/>
    </row>
    <row r="2319" spans="7:14" x14ac:dyDescent="0.25">
      <c r="G2319" s="6"/>
      <c r="H2319" s="28"/>
      <c r="I2319" s="6"/>
      <c r="J2319" s="28"/>
      <c r="K2319" s="6"/>
      <c r="L2319" s="28"/>
      <c r="M2319" s="6"/>
      <c r="N2319" s="30"/>
    </row>
    <row r="2320" spans="7:14" x14ac:dyDescent="0.25">
      <c r="G2320" s="6"/>
      <c r="H2320" s="28"/>
      <c r="I2320" s="6"/>
      <c r="J2320" s="28"/>
      <c r="K2320" s="6"/>
      <c r="L2320" s="28"/>
      <c r="M2320" s="6"/>
      <c r="N2320" s="30"/>
    </row>
    <row r="2321" spans="7:14" x14ac:dyDescent="0.25">
      <c r="G2321" s="6"/>
      <c r="H2321" s="28"/>
      <c r="I2321" s="6"/>
      <c r="J2321" s="28"/>
      <c r="K2321" s="6"/>
      <c r="L2321" s="28"/>
      <c r="M2321" s="6"/>
      <c r="N2321" s="30"/>
    </row>
    <row r="2322" spans="7:14" x14ac:dyDescent="0.25">
      <c r="G2322" s="6"/>
      <c r="H2322" s="28"/>
      <c r="I2322" s="6"/>
      <c r="J2322" s="28"/>
      <c r="K2322" s="6"/>
      <c r="L2322" s="28"/>
      <c r="M2322" s="6"/>
      <c r="N2322" s="30"/>
    </row>
    <row r="2323" spans="7:14" x14ac:dyDescent="0.25">
      <c r="G2323" s="6"/>
      <c r="H2323" s="28"/>
      <c r="I2323" s="6"/>
      <c r="J2323" s="28"/>
      <c r="K2323" s="6"/>
      <c r="L2323" s="28"/>
      <c r="M2323" s="6"/>
      <c r="N2323" s="30"/>
    </row>
    <row r="2324" spans="7:14" x14ac:dyDescent="0.25">
      <c r="G2324" s="6"/>
      <c r="H2324" s="28"/>
      <c r="I2324" s="6"/>
      <c r="J2324" s="28"/>
      <c r="K2324" s="6"/>
      <c r="L2324" s="28"/>
      <c r="M2324" s="6"/>
      <c r="N2324" s="30"/>
    </row>
    <row r="2325" spans="7:14" x14ac:dyDescent="0.25">
      <c r="G2325" s="6"/>
      <c r="H2325" s="28"/>
      <c r="I2325" s="6"/>
      <c r="J2325" s="28"/>
      <c r="K2325" s="6"/>
      <c r="L2325" s="28"/>
      <c r="M2325" s="6"/>
      <c r="N2325" s="30"/>
    </row>
    <row r="2326" spans="7:14" x14ac:dyDescent="0.25">
      <c r="G2326" s="6"/>
      <c r="H2326" s="28"/>
      <c r="I2326" s="6"/>
      <c r="J2326" s="28"/>
      <c r="K2326" s="6"/>
      <c r="L2326" s="28"/>
      <c r="M2326" s="6"/>
      <c r="N2326" s="30"/>
    </row>
    <row r="2327" spans="7:14" x14ac:dyDescent="0.25">
      <c r="G2327" s="6"/>
      <c r="H2327" s="28"/>
      <c r="I2327" s="6"/>
      <c r="J2327" s="28"/>
      <c r="K2327" s="6"/>
      <c r="L2327" s="28"/>
      <c r="M2327" s="6"/>
      <c r="N2327" s="30"/>
    </row>
    <row r="2328" spans="7:14" x14ac:dyDescent="0.25">
      <c r="G2328" s="6"/>
      <c r="H2328" s="28"/>
      <c r="I2328" s="6"/>
      <c r="J2328" s="28"/>
      <c r="K2328" s="6"/>
      <c r="L2328" s="28"/>
      <c r="M2328" s="6"/>
      <c r="N2328" s="30"/>
    </row>
    <row r="2329" spans="7:14" x14ac:dyDescent="0.25">
      <c r="G2329" s="6"/>
      <c r="H2329" s="28"/>
      <c r="I2329" s="6"/>
      <c r="J2329" s="28"/>
      <c r="K2329" s="6"/>
      <c r="L2329" s="28"/>
      <c r="M2329" s="6"/>
      <c r="N2329" s="30"/>
    </row>
    <row r="2330" spans="7:14" x14ac:dyDescent="0.25">
      <c r="G2330" s="6"/>
      <c r="H2330" s="28"/>
      <c r="I2330" s="6"/>
      <c r="J2330" s="28"/>
      <c r="K2330" s="6"/>
      <c r="L2330" s="28"/>
      <c r="M2330" s="6"/>
      <c r="N2330" s="30"/>
    </row>
    <row r="2331" spans="7:14" x14ac:dyDescent="0.25">
      <c r="G2331" s="6"/>
      <c r="H2331" s="28"/>
      <c r="I2331" s="6"/>
      <c r="J2331" s="28"/>
      <c r="K2331" s="6"/>
      <c r="L2331" s="28"/>
      <c r="M2331" s="6"/>
      <c r="N2331" s="30"/>
    </row>
    <row r="2332" spans="7:14" x14ac:dyDescent="0.25">
      <c r="G2332" s="6"/>
      <c r="H2332" s="28"/>
      <c r="I2332" s="6"/>
      <c r="J2332" s="28"/>
      <c r="K2332" s="6"/>
      <c r="L2332" s="28"/>
      <c r="M2332" s="6"/>
      <c r="N2332" s="30"/>
    </row>
    <row r="2333" spans="7:14" x14ac:dyDescent="0.25">
      <c r="G2333" s="6"/>
      <c r="H2333" s="28"/>
      <c r="I2333" s="6"/>
      <c r="J2333" s="28"/>
      <c r="K2333" s="6"/>
      <c r="L2333" s="28"/>
      <c r="M2333" s="6"/>
      <c r="N2333" s="30"/>
    </row>
    <row r="2334" spans="7:14" x14ac:dyDescent="0.25">
      <c r="G2334" s="6"/>
      <c r="H2334" s="28"/>
      <c r="I2334" s="6"/>
      <c r="J2334" s="28"/>
      <c r="K2334" s="6"/>
      <c r="L2334" s="28"/>
      <c r="M2334" s="6"/>
      <c r="N2334" s="30"/>
    </row>
    <row r="2335" spans="7:14" x14ac:dyDescent="0.25">
      <c r="G2335" s="6"/>
      <c r="H2335" s="28"/>
      <c r="I2335" s="6"/>
      <c r="J2335" s="28"/>
      <c r="K2335" s="6"/>
      <c r="L2335" s="28"/>
      <c r="M2335" s="6"/>
      <c r="N2335" s="30"/>
    </row>
    <row r="2336" spans="7:14" x14ac:dyDescent="0.25">
      <c r="G2336" s="6"/>
      <c r="H2336" s="28"/>
      <c r="I2336" s="6"/>
      <c r="J2336" s="28"/>
      <c r="K2336" s="6"/>
      <c r="L2336" s="28"/>
      <c r="M2336" s="6"/>
      <c r="N2336" s="30"/>
    </row>
    <row r="2337" spans="7:14" x14ac:dyDescent="0.25">
      <c r="G2337" s="6"/>
      <c r="H2337" s="28"/>
      <c r="I2337" s="6"/>
      <c r="J2337" s="28"/>
      <c r="K2337" s="6"/>
      <c r="L2337" s="28"/>
      <c r="M2337" s="6"/>
      <c r="N2337" s="30"/>
    </row>
    <row r="2338" spans="7:14" x14ac:dyDescent="0.25">
      <c r="G2338" s="6"/>
      <c r="H2338" s="28"/>
      <c r="I2338" s="6"/>
      <c r="J2338" s="28"/>
      <c r="K2338" s="6"/>
      <c r="L2338" s="28"/>
      <c r="M2338" s="6"/>
      <c r="N2338" s="30"/>
    </row>
    <row r="2339" spans="7:14" x14ac:dyDescent="0.25">
      <c r="G2339" s="6"/>
      <c r="H2339" s="28"/>
      <c r="I2339" s="6"/>
      <c r="J2339" s="28"/>
      <c r="K2339" s="6"/>
      <c r="L2339" s="28"/>
      <c r="M2339" s="6"/>
      <c r="N2339" s="30"/>
    </row>
    <row r="2340" spans="7:14" x14ac:dyDescent="0.25">
      <c r="G2340" s="6"/>
      <c r="H2340" s="28"/>
      <c r="I2340" s="6"/>
      <c r="J2340" s="28"/>
      <c r="K2340" s="6"/>
      <c r="L2340" s="28"/>
      <c r="M2340" s="6"/>
      <c r="N2340" s="30"/>
    </row>
    <row r="2341" spans="7:14" x14ac:dyDescent="0.25">
      <c r="G2341" s="6"/>
      <c r="H2341" s="28"/>
      <c r="I2341" s="6"/>
      <c r="J2341" s="28"/>
      <c r="K2341" s="6"/>
      <c r="L2341" s="28"/>
      <c r="M2341" s="6"/>
      <c r="N2341" s="30"/>
    </row>
  </sheetData>
  <sheetProtection formatCells="0" formatColumns="0" formatRows="0" selectLockedCells="1" autoFilter="0"/>
  <autoFilter ref="A1:O682" xr:uid="{892D4CAC-48B6-465D-8D43-7BACE2FD9266}"/>
  <phoneticPr fontId="6" type="noConversion"/>
  <pageMargins left="0.7" right="0.7" top="0.78740157499999996" bottom="0.78740157499999996" header="0.3" footer="0.3"/>
  <pageSetup paperSize="9" orientation="portrait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Karbulka</dc:creator>
  <cp:lastModifiedBy>Lukáš Karbulka</cp:lastModifiedBy>
  <dcterms:created xsi:type="dcterms:W3CDTF">2020-07-27T11:00:42Z</dcterms:created>
  <dcterms:modified xsi:type="dcterms:W3CDTF">2022-06-07T05:04:25Z</dcterms:modified>
</cp:coreProperties>
</file>